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ekarnia" sheetId="1" r:id="rId1"/>
    <sheet name="mieso" sheetId="2" r:id="rId2"/>
    <sheet name="warzywa" sheetId="3" r:id="rId3"/>
    <sheet name="drób" sheetId="4" r:id="rId4"/>
    <sheet name="spożywcze" sheetId="5" r:id="rId5"/>
    <sheet name="mleczarnia" sheetId="6" r:id="rId6"/>
    <sheet name="jaja" sheetId="7" r:id="rId7"/>
    <sheet name="ryby" sheetId="8" r:id="rId8"/>
    <sheet name="kwaszonki" sheetId="9" r:id="rId9"/>
  </sheets>
  <definedNames>
    <definedName name="_xlnm.Print_Area" localSheetId="0">'piekarnia'!$A$1:$H$28</definedName>
    <definedName name="_xlnm.Print_Area" localSheetId="2">'warzywa'!$A$1:$H$57</definedName>
    <definedName name="Excel_BuiltIn_Print_Area" localSheetId="0">'piekarnia'!$A$1:$H$28</definedName>
    <definedName name="Excel_BuiltIn_Print_Area" localSheetId="2">'warzywa'!$A$1:$H$57</definedName>
  </definedNames>
  <calcPr fullCalcOnLoad="1"/>
</workbook>
</file>

<file path=xl/sharedStrings.xml><?xml version="1.0" encoding="utf-8"?>
<sst xmlns="http://schemas.openxmlformats.org/spreadsheetml/2006/main" count="693" uniqueCount="326">
  <si>
    <t xml:space="preserve">                ZAPYTANIA OFERTOWE-  artykuły piekarnicze (asortyment grupa nr 1)</t>
  </si>
  <si>
    <t>nazwa firmy</t>
  </si>
  <si>
    <t xml:space="preserve">Prosimy o podanie Państwa oferty na okres od 1 stycznia 2024 r. do 31 grudnia 2024 r. w cenach obowiązujących przez cały ten okres.                                </t>
  </si>
  <si>
    <t>Lp.</t>
  </si>
  <si>
    <t>ASORTYMENT</t>
  </si>
  <si>
    <t>jednostka miary</t>
  </si>
  <si>
    <t>ilość</t>
  </si>
  <si>
    <t>Cena jednostkowa netto (zł)</t>
  </si>
  <si>
    <t>Vat (%)</t>
  </si>
  <si>
    <t>Cena jednostkowa brutto (zł)</t>
  </si>
  <si>
    <t>wartość brutto (zł)</t>
  </si>
  <si>
    <t>Chleb krojony  0,60 kg</t>
  </si>
  <si>
    <t>szt</t>
  </si>
  <si>
    <t>Bułka 0,05 kg</t>
  </si>
  <si>
    <t>Drożdżówka 0,09 kg</t>
  </si>
  <si>
    <t>pączek 0,08 kg</t>
  </si>
  <si>
    <t>rogal 0,10 kg</t>
  </si>
  <si>
    <t>cebularz 0,10 kg</t>
  </si>
  <si>
    <t>Bułka pełnoziarnista 0,05kg</t>
  </si>
  <si>
    <t>8.</t>
  </si>
  <si>
    <t>mąka typ 500</t>
  </si>
  <si>
    <t>kg</t>
  </si>
  <si>
    <t>9.</t>
  </si>
  <si>
    <t>chleb żytni 0,45 kg</t>
  </si>
  <si>
    <t>bułka tarta 1 kg</t>
  </si>
  <si>
    <t>chałka duża 0,4 kg</t>
  </si>
  <si>
    <t>12.</t>
  </si>
  <si>
    <t>Hot-dog 0,1kg</t>
  </si>
  <si>
    <t>13.</t>
  </si>
  <si>
    <t>bułka z sezamem 0,05kg</t>
  </si>
  <si>
    <t>14.</t>
  </si>
  <si>
    <t>Grahamka 0,05kg</t>
  </si>
  <si>
    <t>15.</t>
  </si>
  <si>
    <t>Strucla</t>
  </si>
  <si>
    <t>16.</t>
  </si>
  <si>
    <t>Obwarzanek</t>
  </si>
  <si>
    <t>suma:</t>
  </si>
  <si>
    <t>1. oświadczamy, że zapoznaliśmy się z zaproszeniem do złożenia oferty i uznajemy się za związanych określonymi w nim zasadami postępowania,
2. oświadczamy, że uważamy się za związanych niniejszą ofertą na czas wskazany w zaproszeniu,
3. oświadczamy, że zapoznaliśmy się ze wzorem umowy, który został załączony do zaproszenia i zobowiązujemy się w przypadku wyboru naszej oferty do zawarcia umowy na określonych w niej warunkach, w miejscu i terminie wyznaczonym przez Zamawiającego.         
4.  akceptujemy informację, że szacunkowe ilości poszczególnych asortymentów mogą ulec zmianie w tolerancji +- 25%        
5. załączamy do oferty cenowej wypełnioną klauzulę RODO</t>
  </si>
  <si>
    <r>
      <rPr>
        <sz val="11"/>
        <color indexed="8"/>
        <rFont val="Calibri"/>
        <family val="2"/>
      </rPr>
      <t>………………………………………</t>
    </r>
    <r>
      <rPr>
        <sz val="11"/>
        <color indexed="8"/>
        <rFont val="Arial"/>
        <family val="2"/>
      </rPr>
      <t>. dnia ………………………………..</t>
    </r>
  </si>
  <si>
    <t>(pieczęć i podpis Wykonawcy)</t>
  </si>
  <si>
    <t xml:space="preserve">                ZAPYTANIA OFERTOWE-   produkty mięsne i wędliniarskie (asortyment grupa nr 2)</t>
  </si>
  <si>
    <t xml:space="preserve"> wartość brutto (zł)</t>
  </si>
  <si>
    <t>1.</t>
  </si>
  <si>
    <t>krakowska</t>
  </si>
  <si>
    <t>2.</t>
  </si>
  <si>
    <t>szynkowa wieprzowa</t>
  </si>
  <si>
    <t>3.</t>
  </si>
  <si>
    <t>baleron</t>
  </si>
  <si>
    <t>4.</t>
  </si>
  <si>
    <t>boczek wędzony</t>
  </si>
  <si>
    <t>5.</t>
  </si>
  <si>
    <t>łopatka pieczona</t>
  </si>
  <si>
    <t>6.</t>
  </si>
  <si>
    <t>szynka wieprzowa wędzona</t>
  </si>
  <si>
    <t>7.</t>
  </si>
  <si>
    <t>kiełbasa śląska</t>
  </si>
  <si>
    <t>karczek b/k</t>
  </si>
  <si>
    <t>łopatka b/k</t>
  </si>
  <si>
    <t>10.</t>
  </si>
  <si>
    <t>schab b/k</t>
  </si>
  <si>
    <t>11.</t>
  </si>
  <si>
    <t>słonina</t>
  </si>
  <si>
    <t>kości schabowe</t>
  </si>
  <si>
    <t>ogonówka</t>
  </si>
  <si>
    <t>kiełbasa wiejska- swojska</t>
  </si>
  <si>
    <t>kiełbasa podwawelska</t>
  </si>
  <si>
    <t>polędwica sopocka</t>
  </si>
  <si>
    <t>17.</t>
  </si>
  <si>
    <t>tyrolska</t>
  </si>
  <si>
    <t>18.</t>
  </si>
  <si>
    <t>szynka b/k</t>
  </si>
  <si>
    <t>19.</t>
  </si>
  <si>
    <t>schab pieczony</t>
  </si>
  <si>
    <t>20.</t>
  </si>
  <si>
    <t>pasztet pieczony</t>
  </si>
  <si>
    <t>21.</t>
  </si>
  <si>
    <t>żywiecka</t>
  </si>
  <si>
    <t>22.</t>
  </si>
  <si>
    <t>szynka wieprzowa gotowana</t>
  </si>
  <si>
    <t>23.</t>
  </si>
  <si>
    <t xml:space="preserve">salceson włoski </t>
  </si>
  <si>
    <t xml:space="preserve">1. oświadczamy, że zapoznaliśmy się z zaproszeniem do złożenia oferty i uznajemy się za związanych określonymi w nim zasadami postępowania,
2. oświadczamy, że uważamy się za związanych niniejszą ofertą na czas wskazany w zaproszeniu,
3. oświadczamy, że zapoznaliśmy się ze wzorem umowy, który został załączony do zaproszenia i zobowiązujemy się w przypadku wyboru naszej oferty do zawarcia umowy na określonych w niej warunkach, w miejscu i terminie wyznaczonym przez Zamawiającego.         
4.  akceptujemy informację, że szacunkowe ilości poszczególnych asortymentów mogą ulec zmianie w tolerancji +- 25% 
5. załączamy do oferty cenowej wypełnioną klauzulę RODO
</t>
  </si>
  <si>
    <t xml:space="preserve">                ZAPYTANIA OFERTOWE-  warzywa i owoce (asortyment grupa nr 3)</t>
  </si>
  <si>
    <t xml:space="preserve"> ilość</t>
  </si>
  <si>
    <t xml:space="preserve">1. </t>
  </si>
  <si>
    <t>ziemniaki</t>
  </si>
  <si>
    <t xml:space="preserve">2. </t>
  </si>
  <si>
    <t>marchew</t>
  </si>
  <si>
    <t xml:space="preserve">3. </t>
  </si>
  <si>
    <t>pietruszka</t>
  </si>
  <si>
    <t xml:space="preserve">4. </t>
  </si>
  <si>
    <t>seler</t>
  </si>
  <si>
    <t xml:space="preserve">5. </t>
  </si>
  <si>
    <t>por</t>
  </si>
  <si>
    <t xml:space="preserve">6. </t>
  </si>
  <si>
    <t>cebula</t>
  </si>
  <si>
    <t xml:space="preserve">7. </t>
  </si>
  <si>
    <t>buraki</t>
  </si>
  <si>
    <t xml:space="preserve">8. </t>
  </si>
  <si>
    <t>kapusta biała</t>
  </si>
  <si>
    <t xml:space="preserve">9. </t>
  </si>
  <si>
    <t>kapusta czerwona</t>
  </si>
  <si>
    <t xml:space="preserve">10. </t>
  </si>
  <si>
    <t>kapusta pekińska</t>
  </si>
  <si>
    <t xml:space="preserve">11. </t>
  </si>
  <si>
    <t>brukselka</t>
  </si>
  <si>
    <t xml:space="preserve">12. </t>
  </si>
  <si>
    <t>kalafior</t>
  </si>
  <si>
    <t xml:space="preserve">13. </t>
  </si>
  <si>
    <t>natka pietruszki</t>
  </si>
  <si>
    <t>szt (pęczek)</t>
  </si>
  <si>
    <t xml:space="preserve">14. </t>
  </si>
  <si>
    <t>koper</t>
  </si>
  <si>
    <t xml:space="preserve">15. </t>
  </si>
  <si>
    <t>pieczarki świeże</t>
  </si>
  <si>
    <t xml:space="preserve">16. </t>
  </si>
  <si>
    <t>pomidory</t>
  </si>
  <si>
    <t xml:space="preserve">17. </t>
  </si>
  <si>
    <t>ogórek zielony</t>
  </si>
  <si>
    <t xml:space="preserve">18. </t>
  </si>
  <si>
    <t>sałata</t>
  </si>
  <si>
    <t xml:space="preserve">19. </t>
  </si>
  <si>
    <t>szczypior</t>
  </si>
  <si>
    <t xml:space="preserve">20. </t>
  </si>
  <si>
    <t>papryka świeża</t>
  </si>
  <si>
    <t xml:space="preserve">21. </t>
  </si>
  <si>
    <t>jabłka</t>
  </si>
  <si>
    <t xml:space="preserve">22. </t>
  </si>
  <si>
    <t>czosnek</t>
  </si>
  <si>
    <t xml:space="preserve">23. </t>
  </si>
  <si>
    <t>fasola biała</t>
  </si>
  <si>
    <t xml:space="preserve">24. </t>
  </si>
  <si>
    <t>fasola szparagowa</t>
  </si>
  <si>
    <t xml:space="preserve">25. </t>
  </si>
  <si>
    <t>rzodkiewka</t>
  </si>
  <si>
    <t xml:space="preserve">26. </t>
  </si>
  <si>
    <t>rabarbar</t>
  </si>
  <si>
    <t xml:space="preserve">27. </t>
  </si>
  <si>
    <t>cytryny</t>
  </si>
  <si>
    <t xml:space="preserve">28. </t>
  </si>
  <si>
    <t>banany</t>
  </si>
  <si>
    <t xml:space="preserve">29. </t>
  </si>
  <si>
    <t>pomarańcze</t>
  </si>
  <si>
    <t xml:space="preserve">30. </t>
  </si>
  <si>
    <t>mandarynki</t>
  </si>
  <si>
    <t xml:space="preserve">31. </t>
  </si>
  <si>
    <t>brokuł</t>
  </si>
  <si>
    <t xml:space="preserve">32. </t>
  </si>
  <si>
    <t>śliwka</t>
  </si>
  <si>
    <t xml:space="preserve">33. </t>
  </si>
  <si>
    <t>gruszki</t>
  </si>
  <si>
    <t xml:space="preserve">34. </t>
  </si>
  <si>
    <t>kiwi</t>
  </si>
  <si>
    <t xml:space="preserve">35. </t>
  </si>
  <si>
    <t>patison</t>
  </si>
  <si>
    <t xml:space="preserve">36. </t>
  </si>
  <si>
    <t>kabaczki</t>
  </si>
  <si>
    <t xml:space="preserve">37. </t>
  </si>
  <si>
    <t>sałata lodowa</t>
  </si>
  <si>
    <t xml:space="preserve">38. </t>
  </si>
  <si>
    <t>cebula czerwona</t>
  </si>
  <si>
    <t xml:space="preserve">39. </t>
  </si>
  <si>
    <t xml:space="preserve">wiśnia </t>
  </si>
  <si>
    <t xml:space="preserve">40. </t>
  </si>
  <si>
    <t>truskawka</t>
  </si>
  <si>
    <t xml:space="preserve">41. </t>
  </si>
  <si>
    <t>cukinia</t>
  </si>
  <si>
    <t xml:space="preserve">42. </t>
  </si>
  <si>
    <t>ziemniaki młode</t>
  </si>
  <si>
    <t xml:space="preserve">43. </t>
  </si>
  <si>
    <t>kapusta młoda</t>
  </si>
  <si>
    <t>44.</t>
  </si>
  <si>
    <t>dynia</t>
  </si>
  <si>
    <t>45.</t>
  </si>
  <si>
    <t>szpinak</t>
  </si>
  <si>
    <t>46.</t>
  </si>
  <si>
    <t>jarmuż</t>
  </si>
  <si>
    <t>47.</t>
  </si>
  <si>
    <t>fasola piękny jaś</t>
  </si>
  <si>
    <t>48.</t>
  </si>
  <si>
    <t>winogron</t>
  </si>
  <si>
    <t xml:space="preserve">1. oświadczamy, że zapoznaliśmy się z zaproszeniem do złożenia oferty i uznajemy się za związanych określonymi w nim zasadami postępowania,
2. oświadczamy, że uważamy się za związanych niniejszą ofertą na czas wskazany w zaproszeniu,
3. oświadczamy, że zapoznaliśmy się ze wzorem umowy, który został załączony do zaproszenia i zobowiązujemy się w przypadku wyboru naszej oferty do zawarcia umowy na określonych w niej warunkach, w miejscu i terminie wyznaczonym przez Zamawiającego.         
4.  akceptujemy informację, że szacunkowe ilości poszczególnych asortymentów mogą ulec zmianie w tolerancji +- 25%
5. załączamy do oferty cenowej wypełnioną klauzulę RODO
</t>
  </si>
  <si>
    <t xml:space="preserve">                ZAPYTANIA OFERTOWE-  drób (asortyment grupa nr 4)</t>
  </si>
  <si>
    <t>filety z kurczaka świeże</t>
  </si>
  <si>
    <t>filety z indyka świeże</t>
  </si>
  <si>
    <t>porcje rosołowe</t>
  </si>
  <si>
    <t>skrzydło z indyka</t>
  </si>
  <si>
    <t>kiełbasa kanapkowa</t>
  </si>
  <si>
    <t>udko z kurczaka</t>
  </si>
  <si>
    <t>pasztet dziadunia</t>
  </si>
  <si>
    <t>baleron z indyka</t>
  </si>
  <si>
    <t>pieczeń z żurawiną</t>
  </si>
  <si>
    <t>parówki staropolskie</t>
  </si>
  <si>
    <t>szynka drobiowa prasowana</t>
  </si>
  <si>
    <t>polędwica prasowana</t>
  </si>
  <si>
    <t>szynka z piersi</t>
  </si>
  <si>
    <t>pierś wędzona z indyka</t>
  </si>
  <si>
    <t>polędwica miodowa</t>
  </si>
  <si>
    <t>rolada z piersi z kurczaka</t>
  </si>
  <si>
    <t>pierś z indyka gotowana</t>
  </si>
  <si>
    <t>salceson drobiowy</t>
  </si>
  <si>
    <t xml:space="preserve">1. oświadczamy, że zapoznaliśmy się z zaproszeniem do złożenia oferty i uznajemy się za związanych określonymi w nim zasadami postępowania,
2. oświadczamy, że uważamy się za związanych niniejszą ofertą na czas wskazany w zaproszeniu,
3. oświadczamy, że zapoznaliśmy się ze wzorem umowy, który został załączony do zaproszenia i zobowiązujemy się w przypadku wyboru naszej oferty do zawarcia umowy na określonych w niej warunkach, w miejscu i terminie wyznaczonym przez Zamawiającego.         
4.  akceptujemy informację, że szacunkowe ilości poszczególnych asortymentów mogą ulec zmianie w tolerancji +- 25%  
5. załączamy do oferty cenowej wypełnioną klauzulę RODO
</t>
  </si>
  <si>
    <t xml:space="preserve">                ZAPYTANIA OFERTOWE-    różne produkty spożywcze (asortyment grupa nr 5)</t>
  </si>
  <si>
    <t xml:space="preserve">cukier kryształ </t>
  </si>
  <si>
    <t>dżemy mix czarna porzeczka, truskawka,brzoskwinia 280 g</t>
  </si>
  <si>
    <t>groch łuskany</t>
  </si>
  <si>
    <t>groszek konserwowy vernet</t>
  </si>
  <si>
    <t>herbata granulowana saga 100 g</t>
  </si>
  <si>
    <t>kasza gryczana</t>
  </si>
  <si>
    <t>kasza jęczmienna</t>
  </si>
  <si>
    <t>kukurydza vernet</t>
  </si>
  <si>
    <t>ketchup 500 g dawtona</t>
  </si>
  <si>
    <t>koncentrat pomidorowy łowicz 190 g</t>
  </si>
  <si>
    <t>kakao 100 g</t>
  </si>
  <si>
    <t>kawa inka 150 g</t>
  </si>
  <si>
    <t>kwasek cytrynowy 25 g</t>
  </si>
  <si>
    <t>liście laurowe 10 g</t>
  </si>
  <si>
    <t>kminek 10 g</t>
  </si>
  <si>
    <t>miód 25 g</t>
  </si>
  <si>
    <t>mąka ziemniaczana</t>
  </si>
  <si>
    <t>makaron lubella łazanki</t>
  </si>
  <si>
    <t>makaron lubella wstążka</t>
  </si>
  <si>
    <t>makaron lubella pióra</t>
  </si>
  <si>
    <t>makaron lubella nitki</t>
  </si>
  <si>
    <t>makaron lubella gwiazdki</t>
  </si>
  <si>
    <t>makaron lubella muszelki drobne</t>
  </si>
  <si>
    <t>24.</t>
  </si>
  <si>
    <t>musztarda 200 g</t>
  </si>
  <si>
    <t>25.</t>
  </si>
  <si>
    <t>majeranek 10 g</t>
  </si>
  <si>
    <t>26.</t>
  </si>
  <si>
    <t>ogórki konserwowe 900 g</t>
  </si>
  <si>
    <t>27.</t>
  </si>
  <si>
    <t>olej kujawski 1 l</t>
  </si>
  <si>
    <t>l</t>
  </si>
  <si>
    <t>28.</t>
  </si>
  <si>
    <t>papryka konserwowa 405 g</t>
  </si>
  <si>
    <t>29.</t>
  </si>
  <si>
    <t>płatki kukurydziane 1 kg</t>
  </si>
  <si>
    <t>30.</t>
  </si>
  <si>
    <t>płatki kuleczki 250 g</t>
  </si>
  <si>
    <t>31.</t>
  </si>
  <si>
    <t>kółka miodowe 250 g</t>
  </si>
  <si>
    <t>32.</t>
  </si>
  <si>
    <t>pieprz czarny mielony 10 g</t>
  </si>
  <si>
    <t>33.</t>
  </si>
  <si>
    <t>pieprz ziołowy 10 g</t>
  </si>
  <si>
    <t>34.</t>
  </si>
  <si>
    <t>papryka mielona ostra i słodka 20 g</t>
  </si>
  <si>
    <t>35.</t>
  </si>
  <si>
    <t>ryż 1 kg</t>
  </si>
  <si>
    <t>36.</t>
  </si>
  <si>
    <t>szczaw rębek 300 g</t>
  </si>
  <si>
    <t>37.</t>
  </si>
  <si>
    <t>sól 1 kg</t>
  </si>
  <si>
    <t>38.</t>
  </si>
  <si>
    <t>ziele angielskie 15 g</t>
  </si>
  <si>
    <t>39.</t>
  </si>
  <si>
    <t>tymianek 10g</t>
  </si>
  <si>
    <t>40.</t>
  </si>
  <si>
    <t>chrzan tarty 200 g</t>
  </si>
  <si>
    <t>41.</t>
  </si>
  <si>
    <t>przyprawa cary 15 g</t>
  </si>
  <si>
    <t>42.</t>
  </si>
  <si>
    <t>makaron świderki</t>
  </si>
  <si>
    <t>43.</t>
  </si>
  <si>
    <t>kurkuma 10 g</t>
  </si>
  <si>
    <t>czosnek granulowany 10 g</t>
  </si>
  <si>
    <t>Cząber 10 g</t>
  </si>
  <si>
    <t>cynamon 20g</t>
  </si>
  <si>
    <t>cukier waniliowy 30g</t>
  </si>
  <si>
    <t>zioła prowansalskie 10 g</t>
  </si>
  <si>
    <t>49.</t>
  </si>
  <si>
    <t>goździki 10 g</t>
  </si>
  <si>
    <t>50.</t>
  </si>
  <si>
    <t>soczewica</t>
  </si>
  <si>
    <t>51.</t>
  </si>
  <si>
    <t>bazylia 10g</t>
  </si>
  <si>
    <t>52.</t>
  </si>
  <si>
    <t>Oregano 10 g</t>
  </si>
  <si>
    <t>53.</t>
  </si>
  <si>
    <t>majonez 750g 80% tłuszczu</t>
  </si>
  <si>
    <t>54.</t>
  </si>
  <si>
    <t>gałka muszkatołowa</t>
  </si>
  <si>
    <t>55.</t>
  </si>
  <si>
    <t>płatki owsiane</t>
  </si>
  <si>
    <t>56.</t>
  </si>
  <si>
    <t>kolendra 10 g</t>
  </si>
  <si>
    <t>57.</t>
  </si>
  <si>
    <t>sól  morska</t>
  </si>
  <si>
    <t>58.</t>
  </si>
  <si>
    <t>makaron  spagetti</t>
  </si>
  <si>
    <t>59.</t>
  </si>
  <si>
    <t>przyprawa gyros 30 g</t>
  </si>
  <si>
    <t xml:space="preserve">                ZAPYTANIA OFERTOWE-  artykuły mleczarskie (asortyment grupa nr 6)</t>
  </si>
  <si>
    <t>mleko 2% but.</t>
  </si>
  <si>
    <t>śmietana 18% 400 g</t>
  </si>
  <si>
    <t>śmietana 12% 400 g</t>
  </si>
  <si>
    <t>masło extra</t>
  </si>
  <si>
    <t xml:space="preserve">twaróg półtłusty </t>
  </si>
  <si>
    <t>twaróg śmietankowy kostka 250 g</t>
  </si>
  <si>
    <t xml:space="preserve">ser żółty </t>
  </si>
  <si>
    <t>jogurt 150g siedem zbóż</t>
  </si>
  <si>
    <t>jogurt 150g (różne smaki)</t>
  </si>
  <si>
    <t>serek waniliowy homo 150g (różne smaki)</t>
  </si>
  <si>
    <t>serek wiejski Mlekowita 150 g.</t>
  </si>
  <si>
    <t>jogurt pitny 250 ml</t>
  </si>
  <si>
    <t>ser żółty smakowy</t>
  </si>
  <si>
    <t>jogurt naturalny 1L</t>
  </si>
  <si>
    <t>jogurt naturalny  150g</t>
  </si>
  <si>
    <t>puding  150g</t>
  </si>
  <si>
    <t>kefir 150g</t>
  </si>
  <si>
    <t xml:space="preserve">1. oświadczamy, że zapoznaliśmy się z zaproszeniem do złożenia oferty i uznajemy się za związanych określonymi w nim zasadami postępowania,
2. oświadczamy, że uważamy się za związanych niniejszą ofertą na czas wskazany w zaproszeniu,
3. oświadczamy, że zapoznaliśmy się ze wzorem umowy, który został załączony do zaproszenia i zobowiązujemy się w przypadku wyboru naszej oferty do zawarcia umowy na określonych w niej warunkach, w miejscu i terminie wyznaczonym przez Zamawiającego.         
4.  akceptujemy informację, że szacunkowe ilości poszczególnych asortymentów mogą ulec zmianie w tolerancji +- 25%                 
5. załączamy do oferty cenowej wypełnioną klauzulę RODO
</t>
  </si>
  <si>
    <t xml:space="preserve">                ZAPYTANIA OFERTOWE- jaja (asortyment grupa nr 7)</t>
  </si>
  <si>
    <t>jaja 50 - 60 g</t>
  </si>
  <si>
    <t xml:space="preserve">1. oświadczamy, że zapoznaliśmy się z zaproszeniem do złożenia oferty i uznajemy się za związanych określonymi w nim zasadami postępowania,
2. oświadczamy, że uważamy się za związanych niniejszą ofertą na czas wskazany w zaproszeniu,
3. oświadczamy, że zapoznaliśmy się ze wzorem umowy, który został załączony do zaproszenia i zobowiązujemy się w przypadku wyboru naszej oferty do zawarcia umowy na określonych w niej warunkach, w miejscu i terminie wyznaczonym przez Zamawiającego.         
4.  akceptujemy informację, że szacunkowe ilości poszczególnych asortymentów mogą ulec zmianie w tolerancji +- 25%         
5. załączamy do oferty cenowej wypełnioną klauzulę RODO
</t>
  </si>
  <si>
    <t xml:space="preserve">                ZAPYTANIA OFERTOWE-   ryby ( asortyment grupa nr 8)</t>
  </si>
  <si>
    <t>filet z miruny</t>
  </si>
  <si>
    <t>makrela wędzona</t>
  </si>
  <si>
    <t>śledź matjas</t>
  </si>
  <si>
    <t>filet z dorsza</t>
  </si>
  <si>
    <t>filet z morszczuka</t>
  </si>
  <si>
    <t xml:space="preserve">                ZAPYTANIA OFERTOWE –kwaszonki (asortyment grupa nr 9)</t>
  </si>
  <si>
    <t>kapusta kwaszona</t>
  </si>
  <si>
    <t>ogórki kwaszone</t>
  </si>
  <si>
    <t>1. oświadczamy, że zapoznaliśmy się z zaproszeniem do złożenia oferty i uznajemy się za związanych określonymi w nim zasadami postępowania,
2. oświadczamy, że uważamy się za związanych niniejszą ofertą na czas wskazany w zaproszeniu,
3. oświadczamy, że zapoznaliśmy się ze wzorem umowy, który został załączony do zaproszenia i zobowiązujemy się w przypadku wyboru naszej oferty do zawarcia umowy na określonych w niej warunkach, w miejscu i terminie wyznaczonym przez Zamawiającego.
4.  akceptujemy informację, że szacunkowe ilości poszczególnych asortymentów mogą ulec zmianie w tolerancji +- 25%           
5. załączamy do oferty cenowej wypełnioną klauzulę RODO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</si>
</sst>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zł-415];[RED]\-#,##0.00\ [$zł-415]"/>
    <numFmt numFmtId="166" formatCode="\ #,##0.00&quot;      &quot;;\-#,##0.00&quot;      &quot;;&quot; -&quot;#&quot;      &quot;;@\ "/>
    <numFmt numFmtId="167" formatCode="0.00"/>
    <numFmt numFmtId="168" formatCode="General\."/>
    <numFmt numFmtId="169" formatCode="#,##0.00&quot;     &quot;"/>
    <numFmt numFmtId="170" formatCode="0.00%"/>
  </numFmts>
  <fonts count="1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4" fillId="0" borderId="0">
      <alignment/>
      <protection/>
    </xf>
  </cellStyleXfs>
  <cellXfs count="130">
    <xf numFmtId="164" fontId="0" fillId="0" borderId="0" xfId="0" applyAlignment="1">
      <alignment/>
    </xf>
    <xf numFmtId="164" fontId="4" fillId="0" borderId="0" xfId="23">
      <alignment/>
      <protection/>
    </xf>
    <xf numFmtId="164" fontId="4" fillId="0" borderId="0" xfId="23" applyAlignment="1">
      <alignment wrapText="1"/>
      <protection/>
    </xf>
    <xf numFmtId="166" fontId="4" fillId="0" borderId="0" xfId="23" applyNumberFormat="1">
      <alignment/>
      <protection/>
    </xf>
    <xf numFmtId="167" fontId="4" fillId="0" borderId="0" xfId="23" applyNumberFormat="1">
      <alignment/>
      <protection/>
    </xf>
    <xf numFmtId="164" fontId="5" fillId="0" borderId="0" xfId="23" applyNumberFormat="1" applyFont="1" applyBorder="1" applyAlignment="1">
      <alignment horizontal="center" vertical="center" wrapText="1"/>
      <protection/>
    </xf>
    <xf numFmtId="164" fontId="4" fillId="0" borderId="1" xfId="23" applyFont="1" applyBorder="1" applyAlignment="1">
      <alignment horizontal="center" vertical="top" wrapText="1"/>
      <protection/>
    </xf>
    <xf numFmtId="164" fontId="6" fillId="0" borderId="2" xfId="23" applyFont="1" applyBorder="1" applyAlignment="1">
      <alignment horizontal="center" vertical="top" wrapText="1"/>
      <protection/>
    </xf>
    <xf numFmtId="164" fontId="4" fillId="0" borderId="0" xfId="23" applyFont="1" applyBorder="1" applyAlignment="1">
      <alignment horizontal="center" vertical="center" wrapText="1"/>
      <protection/>
    </xf>
    <xf numFmtId="164" fontId="7" fillId="0" borderId="1" xfId="23" applyFont="1" applyBorder="1" applyAlignment="1">
      <alignment horizontal="center" wrapText="1"/>
      <protection/>
    </xf>
    <xf numFmtId="164" fontId="7" fillId="0" borderId="3" xfId="23" applyFont="1" applyBorder="1" applyAlignment="1">
      <alignment horizontal="center" vertical="center" wrapText="1"/>
      <protection/>
    </xf>
    <xf numFmtId="167" fontId="7" fillId="0" borderId="1" xfId="23" applyNumberFormat="1" applyFont="1" applyBorder="1" applyAlignment="1">
      <alignment horizontal="center" vertical="center" wrapText="1"/>
      <protection/>
    </xf>
    <xf numFmtId="164" fontId="8" fillId="0" borderId="0" xfId="23" applyFont="1" applyAlignment="1">
      <alignment wrapText="1"/>
      <protection/>
    </xf>
    <xf numFmtId="164" fontId="8" fillId="0" borderId="0" xfId="23" applyFont="1">
      <alignment/>
      <protection/>
    </xf>
    <xf numFmtId="164" fontId="7" fillId="0" borderId="1" xfId="23" applyFont="1" applyBorder="1" applyAlignment="1">
      <alignment horizontal="center"/>
      <protection/>
    </xf>
    <xf numFmtId="164" fontId="7" fillId="0" borderId="4" xfId="23" applyFont="1" applyBorder="1" applyAlignment="1">
      <alignment horizontal="center"/>
      <protection/>
    </xf>
    <xf numFmtId="164" fontId="7" fillId="0" borderId="3" xfId="23" applyFont="1" applyBorder="1" applyAlignment="1">
      <alignment horizontal="center"/>
      <protection/>
    </xf>
    <xf numFmtId="164" fontId="7" fillId="0" borderId="1" xfId="0" applyFont="1" applyBorder="1" applyAlignment="1">
      <alignment horizontal="center"/>
    </xf>
    <xf numFmtId="164" fontId="4" fillId="0" borderId="0" xfId="23" applyFont="1" applyAlignment="1">
      <alignment wrapText="1"/>
      <protection/>
    </xf>
    <xf numFmtId="164" fontId="4" fillId="0" borderId="0" xfId="23" applyFont="1">
      <alignment/>
      <protection/>
    </xf>
    <xf numFmtId="168" fontId="9" fillId="0" borderId="1" xfId="23" applyNumberFormat="1" applyFont="1" applyBorder="1" applyAlignment="1">
      <alignment horizontal="left"/>
      <protection/>
    </xf>
    <xf numFmtId="164" fontId="9" fillId="0" borderId="3" xfId="23" applyFont="1" applyBorder="1" applyAlignment="1">
      <alignment wrapText="1"/>
      <protection/>
    </xf>
    <xf numFmtId="164" fontId="10" fillId="0" borderId="1" xfId="0" applyFont="1" applyBorder="1" applyAlignment="1">
      <alignment wrapText="1"/>
    </xf>
    <xf numFmtId="166" fontId="9" fillId="0" borderId="5" xfId="23" applyNumberFormat="1" applyFont="1" applyBorder="1">
      <alignment/>
      <protection/>
    </xf>
    <xf numFmtId="165" fontId="11" fillId="0" borderId="3" xfId="23" applyNumberFormat="1" applyFont="1" applyBorder="1" applyAlignment="1">
      <alignment horizontal="right"/>
      <protection/>
    </xf>
    <xf numFmtId="165" fontId="11" fillId="0" borderId="1" xfId="0" applyNumberFormat="1" applyFont="1" applyBorder="1" applyAlignment="1">
      <alignment horizontal="right"/>
    </xf>
    <xf numFmtId="164" fontId="9" fillId="0" borderId="3" xfId="23" applyFont="1" applyBorder="1" applyAlignment="1">
      <alignment vertical="top" wrapText="1"/>
      <protection/>
    </xf>
    <xf numFmtId="164" fontId="10" fillId="0" borderId="1" xfId="0" applyFont="1" applyBorder="1" applyAlignment="1">
      <alignment vertical="top" wrapText="1"/>
    </xf>
    <xf numFmtId="166" fontId="9" fillId="0" borderId="5" xfId="23" applyNumberFormat="1" applyFont="1" applyBorder="1" applyAlignment="1">
      <alignment vertical="top"/>
      <protection/>
    </xf>
    <xf numFmtId="164" fontId="4" fillId="0" borderId="0" xfId="23" applyAlignment="1">
      <alignment vertical="top"/>
      <protection/>
    </xf>
    <xf numFmtId="168" fontId="9" fillId="0" borderId="3" xfId="23" applyNumberFormat="1" applyFont="1" applyBorder="1" applyAlignment="1">
      <alignment horizontal="left"/>
      <protection/>
    </xf>
    <xf numFmtId="164" fontId="9" fillId="0" borderId="1" xfId="23" applyFont="1" applyBorder="1" applyAlignment="1">
      <alignment vertical="top" wrapText="1"/>
      <protection/>
    </xf>
    <xf numFmtId="164" fontId="10" fillId="0" borderId="1" xfId="23" applyFont="1" applyBorder="1" applyAlignment="1">
      <alignment vertical="top"/>
      <protection/>
    </xf>
    <xf numFmtId="166" fontId="9" fillId="0" borderId="1" xfId="23" applyNumberFormat="1" applyFont="1" applyBorder="1" applyAlignment="1">
      <alignment vertical="top"/>
      <protection/>
    </xf>
    <xf numFmtId="168" fontId="9" fillId="0" borderId="6" xfId="23" applyNumberFormat="1" applyFont="1" applyBorder="1" applyAlignment="1">
      <alignment horizontal="left"/>
      <protection/>
    </xf>
    <xf numFmtId="164" fontId="10" fillId="0" borderId="3" xfId="23" applyFont="1" applyBorder="1" applyAlignment="1">
      <alignment vertical="top"/>
      <protection/>
    </xf>
    <xf numFmtId="166" fontId="9" fillId="0" borderId="3" xfId="23" applyNumberFormat="1" applyFont="1" applyBorder="1" applyAlignment="1">
      <alignment vertical="top"/>
      <protection/>
    </xf>
    <xf numFmtId="164" fontId="7" fillId="0" borderId="5" xfId="23" applyFont="1" applyBorder="1" applyAlignment="1">
      <alignment vertical="top" wrapText="1"/>
      <protection/>
    </xf>
    <xf numFmtId="167" fontId="9" fillId="0" borderId="3" xfId="23" applyNumberFormat="1" applyFont="1" applyBorder="1" applyAlignment="1">
      <alignment horizontal="center" vertical="top"/>
      <protection/>
    </xf>
    <xf numFmtId="165" fontId="12" fillId="0" borderId="3" xfId="0" applyNumberFormat="1" applyFont="1" applyBorder="1" applyAlignment="1">
      <alignment/>
    </xf>
    <xf numFmtId="164" fontId="9" fillId="0" borderId="0" xfId="0" applyFont="1" applyBorder="1" applyAlignment="1">
      <alignment horizontal="left" vertical="center" wrapText="1"/>
    </xf>
    <xf numFmtId="164" fontId="4" fillId="0" borderId="0" xfId="23" applyFont="1" applyAlignment="1">
      <alignment horizontal="center"/>
      <protection/>
    </xf>
    <xf numFmtId="169" fontId="4" fillId="0" borderId="0" xfId="23" applyNumberFormat="1">
      <alignment/>
      <protection/>
    </xf>
    <xf numFmtId="164" fontId="4" fillId="0" borderId="1" xfId="23" applyFont="1" applyBorder="1" applyAlignment="1">
      <alignment horizontal="center" vertical="center" wrapText="1"/>
      <protection/>
    </xf>
    <xf numFmtId="164" fontId="9" fillId="0" borderId="1" xfId="23" applyFont="1" applyBorder="1">
      <alignment/>
      <protection/>
    </xf>
    <xf numFmtId="164" fontId="9" fillId="0" borderId="3" xfId="23" applyFont="1" applyBorder="1" applyAlignment="1">
      <alignment horizontal="left" wrapText="1"/>
      <protection/>
    </xf>
    <xf numFmtId="164" fontId="9" fillId="0" borderId="3" xfId="23" applyFont="1" applyBorder="1">
      <alignment/>
      <protection/>
    </xf>
    <xf numFmtId="164" fontId="10" fillId="0" borderId="3" xfId="0" applyFont="1" applyBorder="1" applyAlignment="1">
      <alignment wrapText="1"/>
    </xf>
    <xf numFmtId="166" fontId="9" fillId="0" borderId="1" xfId="23" applyNumberFormat="1" applyFont="1" applyBorder="1">
      <alignment/>
      <protection/>
    </xf>
    <xf numFmtId="164" fontId="0" fillId="0" borderId="3" xfId="0" applyBorder="1" applyAlignment="1">
      <alignment/>
    </xf>
    <xf numFmtId="164" fontId="0" fillId="0" borderId="5" xfId="0" applyFont="1" applyBorder="1" applyAlignment="1">
      <alignment/>
    </xf>
    <xf numFmtId="164" fontId="0" fillId="0" borderId="1" xfId="0" applyBorder="1" applyAlignment="1">
      <alignment/>
    </xf>
    <xf numFmtId="165" fontId="13" fillId="0" borderId="1" xfId="0" applyNumberFormat="1" applyFont="1" applyBorder="1" applyAlignment="1">
      <alignment/>
    </xf>
    <xf numFmtId="164" fontId="9" fillId="0" borderId="0" xfId="0" applyFont="1" applyBorder="1" applyAlignment="1">
      <alignment horizontal="left" vertical="top" wrapText="1"/>
    </xf>
    <xf numFmtId="164" fontId="0" fillId="0" borderId="0" xfId="0" applyAlignment="1">
      <alignment horizontal="center"/>
    </xf>
    <xf numFmtId="164" fontId="7" fillId="0" borderId="1" xfId="23" applyFont="1" applyBorder="1" applyAlignment="1">
      <alignment horizontal="center" vertical="center" wrapText="1"/>
      <protection/>
    </xf>
    <xf numFmtId="164" fontId="0" fillId="0" borderId="1" xfId="23" applyFont="1" applyBorder="1" applyAlignment="1">
      <alignment horizontal="right"/>
      <protection/>
    </xf>
    <xf numFmtId="164" fontId="0" fillId="0" borderId="1" xfId="23" applyFont="1" applyBorder="1" applyAlignment="1">
      <alignment wrapText="1"/>
      <protection/>
    </xf>
    <xf numFmtId="164" fontId="0" fillId="0" borderId="3" xfId="23" applyFont="1" applyBorder="1" applyAlignment="1">
      <alignment horizontal="center"/>
      <protection/>
    </xf>
    <xf numFmtId="164" fontId="0" fillId="0" borderId="1" xfId="23" applyFont="1" applyBorder="1" applyAlignment="1">
      <alignment vertical="top" wrapText="1"/>
      <protection/>
    </xf>
    <xf numFmtId="164" fontId="0" fillId="0" borderId="7" xfId="23" applyFont="1" applyBorder="1" applyAlignment="1">
      <alignment wrapText="1"/>
      <protection/>
    </xf>
    <xf numFmtId="164" fontId="0" fillId="0" borderId="4" xfId="23" applyFont="1" applyBorder="1" applyAlignment="1">
      <alignment horizontal="center"/>
      <protection/>
    </xf>
    <xf numFmtId="166" fontId="9" fillId="0" borderId="7" xfId="23" applyNumberFormat="1" applyFont="1" applyBorder="1">
      <alignment/>
      <protection/>
    </xf>
    <xf numFmtId="164" fontId="0" fillId="0" borderId="1" xfId="0" applyFont="1" applyBorder="1" applyAlignment="1">
      <alignment wrapText="1"/>
    </xf>
    <xf numFmtId="164" fontId="0" fillId="0" borderId="1" xfId="23" applyFont="1" applyBorder="1" applyAlignment="1">
      <alignment horizontal="center"/>
      <protection/>
    </xf>
    <xf numFmtId="164" fontId="0" fillId="0" borderId="1" xfId="0" applyFont="1" applyBorder="1" applyAlignment="1">
      <alignment horizontal="center"/>
    </xf>
    <xf numFmtId="164" fontId="0" fillId="0" borderId="1" xfId="23" applyFont="1" applyFill="1" applyBorder="1" applyAlignment="1">
      <alignment horizontal="right"/>
      <protection/>
    </xf>
    <xf numFmtId="164" fontId="0" fillId="0" borderId="1" xfId="0" applyFont="1" applyFill="1" applyBorder="1" applyAlignment="1">
      <alignment wrapText="1"/>
    </xf>
    <xf numFmtId="164" fontId="0" fillId="0" borderId="8" xfId="23" applyFont="1" applyBorder="1" applyAlignment="1">
      <alignment horizontal="right"/>
      <protection/>
    </xf>
    <xf numFmtId="164" fontId="0" fillId="0" borderId="8" xfId="0" applyFont="1" applyBorder="1" applyAlignment="1">
      <alignment wrapText="1"/>
    </xf>
    <xf numFmtId="164" fontId="0" fillId="0" borderId="6" xfId="23" applyFont="1" applyBorder="1" applyAlignment="1">
      <alignment horizontal="right"/>
      <protection/>
    </xf>
    <xf numFmtId="164" fontId="0" fillId="0" borderId="3" xfId="0" applyFont="1" applyBorder="1" applyAlignment="1">
      <alignment wrapText="1"/>
    </xf>
    <xf numFmtId="164" fontId="0" fillId="0" borderId="3" xfId="0" applyFont="1" applyBorder="1" applyAlignment="1">
      <alignment horizontal="right"/>
    </xf>
    <xf numFmtId="164" fontId="12" fillId="0" borderId="5" xfId="0" applyFont="1" applyBorder="1" applyAlignment="1">
      <alignment/>
    </xf>
    <xf numFmtId="164" fontId="9" fillId="0" borderId="0" xfId="0" applyFont="1" applyBorder="1" applyAlignment="1">
      <alignment horizontal="left" wrapText="1"/>
    </xf>
    <xf numFmtId="164" fontId="9" fillId="0" borderId="1" xfId="23" applyNumberFormat="1" applyFont="1" applyBorder="1" applyAlignment="1">
      <alignment horizontal="right"/>
      <protection/>
    </xf>
    <xf numFmtId="164" fontId="9" fillId="0" borderId="1" xfId="23" applyFont="1" applyBorder="1" applyAlignment="1">
      <alignment wrapText="1"/>
      <protection/>
    </xf>
    <xf numFmtId="164" fontId="9" fillId="0" borderId="7" xfId="23" applyFont="1" applyBorder="1" applyAlignment="1">
      <alignment vertical="top" wrapText="1"/>
      <protection/>
    </xf>
    <xf numFmtId="166" fontId="9" fillId="0" borderId="7" xfId="23" applyNumberFormat="1" applyFont="1" applyBorder="1" applyAlignment="1">
      <alignment vertical="top"/>
      <protection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/>
    </xf>
    <xf numFmtId="164" fontId="9" fillId="0" borderId="2" xfId="23" applyNumberFormat="1" applyFont="1" applyBorder="1" applyAlignment="1">
      <alignment horizontal="right"/>
      <protection/>
    </xf>
    <xf numFmtId="164" fontId="9" fillId="0" borderId="4" xfId="0" applyFont="1" applyBorder="1" applyAlignment="1">
      <alignment wrapText="1"/>
    </xf>
    <xf numFmtId="164" fontId="9" fillId="0" borderId="0" xfId="23" applyNumberFormat="1" applyFont="1" applyBorder="1" applyAlignment="1">
      <alignment horizontal="right"/>
      <protection/>
    </xf>
    <xf numFmtId="164" fontId="7" fillId="0" borderId="0" xfId="0" applyFont="1" applyBorder="1" applyAlignment="1">
      <alignment wrapText="1"/>
    </xf>
    <xf numFmtId="164" fontId="9" fillId="0" borderId="5" xfId="0" applyFont="1" applyBorder="1" applyAlignment="1">
      <alignment/>
    </xf>
    <xf numFmtId="165" fontId="12" fillId="0" borderId="1" xfId="0" applyNumberFormat="1" applyFont="1" applyBorder="1" applyAlignment="1">
      <alignment/>
    </xf>
    <xf numFmtId="164" fontId="9" fillId="0" borderId="1" xfId="23" applyFont="1" applyBorder="1" applyAlignment="1">
      <alignment horizontal="right"/>
      <protection/>
    </xf>
    <xf numFmtId="164" fontId="9" fillId="0" borderId="1" xfId="23" applyFont="1" applyBorder="1" applyAlignment="1">
      <alignment horizontal="right" vertical="top"/>
      <protection/>
    </xf>
    <xf numFmtId="164" fontId="9" fillId="0" borderId="3" xfId="23" applyFont="1" applyBorder="1" applyAlignment="1">
      <alignment vertical="top"/>
      <protection/>
    </xf>
    <xf numFmtId="164" fontId="9" fillId="0" borderId="7" xfId="23" applyFont="1" applyBorder="1" applyAlignment="1">
      <alignment horizontal="right"/>
      <protection/>
    </xf>
    <xf numFmtId="164" fontId="9" fillId="0" borderId="7" xfId="23" applyFont="1" applyBorder="1" applyAlignment="1">
      <alignment wrapText="1"/>
      <protection/>
    </xf>
    <xf numFmtId="164" fontId="0" fillId="0" borderId="0" xfId="0" applyBorder="1" applyAlignment="1">
      <alignment/>
    </xf>
    <xf numFmtId="164" fontId="7" fillId="0" borderId="9" xfId="23" applyFont="1" applyFill="1" applyBorder="1" applyAlignment="1">
      <alignment wrapText="1"/>
      <protection/>
    </xf>
    <xf numFmtId="164" fontId="9" fillId="0" borderId="1" xfId="23" applyFont="1" applyBorder="1" applyAlignment="1">
      <alignment horizontal="center"/>
      <protection/>
    </xf>
    <xf numFmtId="164" fontId="9" fillId="0" borderId="1" xfId="23" applyFont="1" applyFill="1" applyBorder="1" applyAlignment="1">
      <alignment wrapText="1"/>
      <protection/>
    </xf>
    <xf numFmtId="164" fontId="9" fillId="0" borderId="6" xfId="23" applyFont="1" applyBorder="1" applyAlignment="1">
      <alignment horizontal="center"/>
      <protection/>
    </xf>
    <xf numFmtId="164" fontId="9" fillId="0" borderId="1" xfId="23" applyFont="1" applyBorder="1" applyAlignment="1">
      <alignment vertical="center" wrapText="1"/>
      <protection/>
    </xf>
    <xf numFmtId="164" fontId="9" fillId="0" borderId="3" xfId="23" applyFont="1" applyBorder="1" applyAlignment="1">
      <alignment vertical="center"/>
      <protection/>
    </xf>
    <xf numFmtId="164" fontId="9" fillId="0" borderId="1" xfId="23" applyFont="1" applyBorder="1" applyAlignment="1">
      <alignment vertical="center"/>
      <protection/>
    </xf>
    <xf numFmtId="164" fontId="7" fillId="0" borderId="1" xfId="23" applyFont="1" applyBorder="1" applyAlignment="1">
      <alignment vertical="center" wrapText="1"/>
      <protection/>
    </xf>
    <xf numFmtId="166" fontId="9" fillId="0" borderId="1" xfId="23" applyNumberFormat="1" applyFont="1" applyBorder="1" applyAlignment="1">
      <alignment vertical="center"/>
      <protection/>
    </xf>
    <xf numFmtId="164" fontId="0" fillId="0" borderId="1" xfId="0" applyBorder="1" applyAlignment="1">
      <alignment vertical="center"/>
    </xf>
    <xf numFmtId="166" fontId="9" fillId="0" borderId="3" xfId="23" applyNumberFormat="1" applyFont="1" applyBorder="1">
      <alignment/>
      <protection/>
    </xf>
    <xf numFmtId="164" fontId="9" fillId="0" borderId="7" xfId="23" applyFont="1" applyBorder="1">
      <alignment/>
      <protection/>
    </xf>
    <xf numFmtId="164" fontId="9" fillId="0" borderId="4" xfId="23" applyFont="1" applyBorder="1">
      <alignment/>
      <protection/>
    </xf>
    <xf numFmtId="166" fontId="9" fillId="0" borderId="4" xfId="23" applyNumberFormat="1" applyFont="1" applyBorder="1">
      <alignment/>
      <protection/>
    </xf>
    <xf numFmtId="164" fontId="0" fillId="0" borderId="6" xfId="0" applyBorder="1" applyAlignment="1">
      <alignment/>
    </xf>
    <xf numFmtId="164" fontId="11" fillId="0" borderId="1" xfId="23" applyFont="1" applyBorder="1" applyAlignment="1">
      <alignment horizontal="right"/>
      <protection/>
    </xf>
    <xf numFmtId="164" fontId="11" fillId="0" borderId="3" xfId="23" applyFont="1" applyBorder="1" applyAlignment="1">
      <alignment horizontal="left"/>
      <protection/>
    </xf>
    <xf numFmtId="164" fontId="11" fillId="0" borderId="3" xfId="23" applyFont="1" applyBorder="1" applyAlignment="1">
      <alignment horizontal="center"/>
      <protection/>
    </xf>
    <xf numFmtId="164" fontId="11" fillId="0" borderId="4" xfId="23" applyFont="1" applyBorder="1" applyAlignment="1">
      <alignment horizontal="right"/>
      <protection/>
    </xf>
    <xf numFmtId="170" fontId="11" fillId="0" borderId="3" xfId="23" applyNumberFormat="1" applyFont="1" applyBorder="1" applyAlignment="1">
      <alignment horizontal="center"/>
      <protection/>
    </xf>
    <xf numFmtId="164" fontId="11" fillId="0" borderId="7" xfId="23" applyFont="1" applyBorder="1">
      <alignment/>
      <protection/>
    </xf>
    <xf numFmtId="164" fontId="11" fillId="0" borderId="7" xfId="23" applyFont="1" applyBorder="1" applyAlignment="1">
      <alignment wrapText="1"/>
      <protection/>
    </xf>
    <xf numFmtId="164" fontId="11" fillId="0" borderId="7" xfId="23" applyFont="1" applyBorder="1" applyAlignment="1">
      <alignment horizontal="center" wrapText="1"/>
      <protection/>
    </xf>
    <xf numFmtId="164" fontId="11" fillId="0" borderId="4" xfId="23" applyFont="1" applyBorder="1">
      <alignment/>
      <protection/>
    </xf>
    <xf numFmtId="165" fontId="11" fillId="0" borderId="7" xfId="23" applyNumberFormat="1" applyFont="1" applyBorder="1" applyAlignment="1">
      <alignment horizontal="right"/>
      <protection/>
    </xf>
    <xf numFmtId="170" fontId="11" fillId="0" borderId="7" xfId="23" applyNumberFormat="1" applyFont="1" applyBorder="1">
      <alignment/>
      <protection/>
    </xf>
    <xf numFmtId="164" fontId="11" fillId="0" borderId="3" xfId="23" applyFont="1" applyBorder="1">
      <alignment/>
      <protection/>
    </xf>
    <xf numFmtId="164" fontId="13" fillId="0" borderId="5" xfId="23" applyFont="1" applyBorder="1" applyAlignment="1">
      <alignment wrapText="1"/>
      <protection/>
    </xf>
    <xf numFmtId="164" fontId="13" fillId="0" borderId="5" xfId="23" applyFont="1" applyBorder="1" applyAlignment="1">
      <alignment horizontal="center" wrapText="1"/>
      <protection/>
    </xf>
    <xf numFmtId="165" fontId="11" fillId="0" borderId="3" xfId="23" applyNumberFormat="1" applyFont="1" applyBorder="1">
      <alignment/>
      <protection/>
    </xf>
    <xf numFmtId="166" fontId="11" fillId="0" borderId="3" xfId="23" applyNumberFormat="1" applyFont="1" applyBorder="1">
      <alignment/>
      <protection/>
    </xf>
    <xf numFmtId="165" fontId="11" fillId="0" borderId="3" xfId="0" applyNumberFormat="1" applyFont="1" applyBorder="1" applyAlignment="1">
      <alignment horizontal="right"/>
    </xf>
    <xf numFmtId="165" fontId="13" fillId="0" borderId="3" xfId="0" applyNumberFormat="1" applyFont="1" applyBorder="1" applyAlignment="1">
      <alignment/>
    </xf>
    <xf numFmtId="164" fontId="9" fillId="0" borderId="2" xfId="23" applyFont="1" applyBorder="1">
      <alignment/>
      <protection/>
    </xf>
    <xf numFmtId="164" fontId="9" fillId="0" borderId="2" xfId="23" applyFont="1" applyBorder="1" applyAlignment="1">
      <alignment vertical="top" wrapText="1"/>
      <protection/>
    </xf>
    <xf numFmtId="166" fontId="9" fillId="0" borderId="2" xfId="23" applyNumberFormat="1" applyFont="1" applyBorder="1" applyAlignment="1">
      <alignment vertical="top"/>
      <protection/>
    </xf>
    <xf numFmtId="164" fontId="0" fillId="0" borderId="2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Result 1" xfId="21"/>
    <cellStyle name="Wynik2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120" zoomScaleNormal="120" zoomScaleSheetLayoutView="100" workbookViewId="0" topLeftCell="A1">
      <selection activeCell="A2" sqref="A2"/>
    </sheetView>
  </sheetViews>
  <sheetFormatPr defaultColWidth="9.00390625" defaultRowHeight="14.25"/>
  <cols>
    <col min="1" max="1" width="6.625" style="1" customWidth="1"/>
    <col min="2" max="2" width="30.375" style="2" customWidth="1"/>
    <col min="3" max="3" width="10.125" style="2" customWidth="1"/>
    <col min="4" max="4" width="10.125" style="1" customWidth="1"/>
    <col min="5" max="6" width="11.00390625" style="3" customWidth="1"/>
    <col min="7" max="7" width="11.875" style="4" customWidth="1"/>
    <col min="8" max="8" width="10.125" style="1" customWidth="1"/>
    <col min="9" max="9" width="13.375" style="4" customWidth="1"/>
    <col min="10" max="16384" width="8.125" style="1" customWidth="1"/>
  </cols>
  <sheetData>
    <row r="1" spans="1:8" ht="52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63" customHeight="1">
      <c r="A2" s="6"/>
      <c r="B2" s="6"/>
      <c r="C2" s="6"/>
      <c r="D2" s="6"/>
      <c r="E2" s="6"/>
      <c r="F2" s="6"/>
      <c r="G2" s="6"/>
      <c r="H2" s="6"/>
    </row>
    <row r="3" spans="1:8" ht="43.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95.25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10" s="13" customFormat="1" ht="49.5" customHeight="1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/>
      <c r="J5" s="12"/>
    </row>
    <row r="6" spans="1:10" s="19" customFormat="1" ht="16.5" customHeight="1">
      <c r="A6" s="14">
        <v>1</v>
      </c>
      <c r="B6" s="14">
        <v>2</v>
      </c>
      <c r="C6" s="14">
        <v>3</v>
      </c>
      <c r="D6" s="15">
        <v>4</v>
      </c>
      <c r="E6" s="16">
        <v>5</v>
      </c>
      <c r="F6" s="16">
        <v>6</v>
      </c>
      <c r="G6" s="16">
        <v>7</v>
      </c>
      <c r="H6" s="17">
        <v>8</v>
      </c>
      <c r="I6"/>
      <c r="J6" s="18"/>
    </row>
    <row r="7" spans="1:9" ht="16.5">
      <c r="A7" s="20">
        <v>1</v>
      </c>
      <c r="B7" s="21" t="s">
        <v>11</v>
      </c>
      <c r="C7" s="21" t="s">
        <v>12</v>
      </c>
      <c r="D7" s="22">
        <v>800</v>
      </c>
      <c r="E7" s="23"/>
      <c r="F7" s="23"/>
      <c r="G7" s="24">
        <f aca="true" t="shared" si="0" ref="G7:G22">E7+F7*E7</f>
        <v>0</v>
      </c>
      <c r="H7" s="25">
        <f aca="true" t="shared" si="1" ref="H7:H22">G7*D7</f>
        <v>0</v>
      </c>
      <c r="I7"/>
    </row>
    <row r="8" spans="1:9" ht="16.5">
      <c r="A8" s="20">
        <v>2</v>
      </c>
      <c r="B8" s="21" t="s">
        <v>13</v>
      </c>
      <c r="C8" s="21" t="s">
        <v>12</v>
      </c>
      <c r="D8" s="22">
        <v>18000</v>
      </c>
      <c r="E8" s="23"/>
      <c r="F8" s="23"/>
      <c r="G8" s="24">
        <f t="shared" si="0"/>
        <v>0</v>
      </c>
      <c r="H8" s="25">
        <f t="shared" si="1"/>
        <v>0</v>
      </c>
      <c r="I8"/>
    </row>
    <row r="9" spans="1:9" ht="16.5">
      <c r="A9" s="20">
        <v>3</v>
      </c>
      <c r="B9" s="26" t="s">
        <v>14</v>
      </c>
      <c r="C9" s="26" t="s">
        <v>12</v>
      </c>
      <c r="D9" s="27">
        <v>1200</v>
      </c>
      <c r="E9" s="28"/>
      <c r="F9" s="28"/>
      <c r="G9" s="24">
        <f t="shared" si="0"/>
        <v>0</v>
      </c>
      <c r="H9" s="25">
        <f t="shared" si="1"/>
        <v>0</v>
      </c>
      <c r="I9"/>
    </row>
    <row r="10" spans="1:9" s="29" customFormat="1" ht="16.5">
      <c r="A10" s="20">
        <v>4</v>
      </c>
      <c r="B10" s="26" t="s">
        <v>15</v>
      </c>
      <c r="C10" s="26" t="s">
        <v>12</v>
      </c>
      <c r="D10" s="27">
        <v>600</v>
      </c>
      <c r="E10" s="28"/>
      <c r="F10" s="28"/>
      <c r="G10" s="24">
        <f t="shared" si="0"/>
        <v>0</v>
      </c>
      <c r="H10" s="25">
        <f t="shared" si="1"/>
        <v>0</v>
      </c>
      <c r="I10"/>
    </row>
    <row r="11" spans="1:9" ht="16.5">
      <c r="A11" s="20">
        <v>5</v>
      </c>
      <c r="B11" s="26" t="s">
        <v>16</v>
      </c>
      <c r="C11" s="26" t="s">
        <v>12</v>
      </c>
      <c r="D11" s="27">
        <v>600</v>
      </c>
      <c r="E11" s="28"/>
      <c r="F11" s="28"/>
      <c r="G11" s="24">
        <f t="shared" si="0"/>
        <v>0</v>
      </c>
      <c r="H11" s="25">
        <f t="shared" si="1"/>
        <v>0</v>
      </c>
      <c r="I11"/>
    </row>
    <row r="12" spans="1:9" ht="16.5">
      <c r="A12" s="20">
        <v>6</v>
      </c>
      <c r="B12" s="21" t="s">
        <v>17</v>
      </c>
      <c r="C12" s="21" t="s">
        <v>12</v>
      </c>
      <c r="D12" s="22">
        <v>600</v>
      </c>
      <c r="E12" s="23"/>
      <c r="F12" s="23"/>
      <c r="G12" s="24">
        <f t="shared" si="0"/>
        <v>0</v>
      </c>
      <c r="H12" s="25">
        <f t="shared" si="1"/>
        <v>0</v>
      </c>
      <c r="I12"/>
    </row>
    <row r="13" spans="1:9" s="29" customFormat="1" ht="16.5">
      <c r="A13" s="20">
        <v>7</v>
      </c>
      <c r="B13" s="21" t="s">
        <v>18</v>
      </c>
      <c r="C13" s="21" t="s">
        <v>12</v>
      </c>
      <c r="D13" s="22">
        <v>2000</v>
      </c>
      <c r="E13" s="23"/>
      <c r="F13" s="23"/>
      <c r="G13" s="24">
        <f t="shared" si="0"/>
        <v>0</v>
      </c>
      <c r="H13" s="25">
        <f t="shared" si="1"/>
        <v>0</v>
      </c>
      <c r="I13"/>
    </row>
    <row r="14" spans="1:9" ht="16.5">
      <c r="A14" s="20" t="s">
        <v>19</v>
      </c>
      <c r="B14" s="21" t="s">
        <v>20</v>
      </c>
      <c r="C14" s="21" t="s">
        <v>21</v>
      </c>
      <c r="D14" s="22">
        <v>350</v>
      </c>
      <c r="E14" s="23"/>
      <c r="F14" s="23"/>
      <c r="G14" s="24">
        <f t="shared" si="0"/>
        <v>0</v>
      </c>
      <c r="H14" s="25">
        <f t="shared" si="1"/>
        <v>0</v>
      </c>
      <c r="I14"/>
    </row>
    <row r="15" spans="1:9" s="29" customFormat="1" ht="16.5">
      <c r="A15" s="20" t="s">
        <v>22</v>
      </c>
      <c r="B15" s="26" t="s">
        <v>23</v>
      </c>
      <c r="C15" s="26" t="s">
        <v>12</v>
      </c>
      <c r="D15" s="27">
        <v>700</v>
      </c>
      <c r="E15" s="28"/>
      <c r="F15" s="28"/>
      <c r="G15" s="24">
        <f t="shared" si="0"/>
        <v>0</v>
      </c>
      <c r="H15" s="25">
        <f t="shared" si="1"/>
        <v>0</v>
      </c>
      <c r="I15"/>
    </row>
    <row r="16" spans="1:9" s="29" customFormat="1" ht="16.5">
      <c r="A16" s="20">
        <v>10</v>
      </c>
      <c r="B16" s="26" t="s">
        <v>24</v>
      </c>
      <c r="C16" s="26" t="s">
        <v>21</v>
      </c>
      <c r="D16" s="27">
        <v>250</v>
      </c>
      <c r="E16" s="28"/>
      <c r="F16" s="28"/>
      <c r="G16" s="24">
        <f t="shared" si="0"/>
        <v>0</v>
      </c>
      <c r="H16" s="25">
        <f t="shared" si="1"/>
        <v>0</v>
      </c>
      <c r="I16"/>
    </row>
    <row r="17" spans="1:9" s="29" customFormat="1" ht="16.5">
      <c r="A17" s="20">
        <v>11</v>
      </c>
      <c r="B17" s="26" t="s">
        <v>25</v>
      </c>
      <c r="C17" s="26" t="s">
        <v>12</v>
      </c>
      <c r="D17" s="27">
        <v>600</v>
      </c>
      <c r="E17" s="28"/>
      <c r="F17" s="28"/>
      <c r="G17" s="24">
        <f t="shared" si="0"/>
        <v>0</v>
      </c>
      <c r="H17" s="25">
        <f t="shared" si="1"/>
        <v>0</v>
      </c>
      <c r="I17"/>
    </row>
    <row r="18" spans="1:9" s="29" customFormat="1" ht="16.5">
      <c r="A18" s="20" t="s">
        <v>26</v>
      </c>
      <c r="B18" s="26" t="s">
        <v>27</v>
      </c>
      <c r="C18" s="26" t="s">
        <v>12</v>
      </c>
      <c r="D18" s="27">
        <v>1000</v>
      </c>
      <c r="E18" s="28"/>
      <c r="F18" s="28"/>
      <c r="G18" s="24">
        <f t="shared" si="0"/>
        <v>0</v>
      </c>
      <c r="H18" s="25">
        <f t="shared" si="1"/>
        <v>0</v>
      </c>
      <c r="I18"/>
    </row>
    <row r="19" spans="1:9" s="29" customFormat="1" ht="16.5">
      <c r="A19" s="20" t="s">
        <v>28</v>
      </c>
      <c r="B19" s="26" t="s">
        <v>29</v>
      </c>
      <c r="C19" s="26" t="s">
        <v>12</v>
      </c>
      <c r="D19" s="27">
        <v>900</v>
      </c>
      <c r="E19" s="28"/>
      <c r="F19" s="28"/>
      <c r="G19" s="24">
        <f t="shared" si="0"/>
        <v>0</v>
      </c>
      <c r="H19" s="25">
        <f t="shared" si="1"/>
        <v>0</v>
      </c>
      <c r="I19"/>
    </row>
    <row r="20" spans="1:9" s="29" customFormat="1" ht="16.5">
      <c r="A20" s="30" t="s">
        <v>30</v>
      </c>
      <c r="B20" s="31" t="s">
        <v>31</v>
      </c>
      <c r="C20" s="31" t="s">
        <v>12</v>
      </c>
      <c r="D20" s="32">
        <v>18000</v>
      </c>
      <c r="E20" s="33"/>
      <c r="F20" s="33"/>
      <c r="G20" s="24">
        <f t="shared" si="0"/>
        <v>0</v>
      </c>
      <c r="H20" s="25">
        <f t="shared" si="1"/>
        <v>0</v>
      </c>
      <c r="I20"/>
    </row>
    <row r="21" spans="1:9" s="29" customFormat="1" ht="16.5">
      <c r="A21" s="34" t="s">
        <v>32</v>
      </c>
      <c r="B21" s="31" t="s">
        <v>33</v>
      </c>
      <c r="C21" s="31" t="s">
        <v>12</v>
      </c>
      <c r="D21" s="35">
        <v>50</v>
      </c>
      <c r="E21" s="36"/>
      <c r="F21" s="36"/>
      <c r="G21" s="24">
        <f t="shared" si="0"/>
        <v>0</v>
      </c>
      <c r="H21" s="25">
        <f t="shared" si="1"/>
        <v>0</v>
      </c>
      <c r="I21"/>
    </row>
    <row r="22" spans="1:9" s="29" customFormat="1" ht="16.5">
      <c r="A22" s="34" t="s">
        <v>34</v>
      </c>
      <c r="B22" s="31" t="s">
        <v>35</v>
      </c>
      <c r="C22" s="31" t="s">
        <v>12</v>
      </c>
      <c r="D22" s="35">
        <v>200</v>
      </c>
      <c r="E22" s="36"/>
      <c r="F22" s="36"/>
      <c r="G22" s="24">
        <f t="shared" si="0"/>
        <v>0</v>
      </c>
      <c r="H22" s="25">
        <f t="shared" si="1"/>
        <v>0</v>
      </c>
      <c r="I22"/>
    </row>
    <row r="23" spans="1:9" s="29" customFormat="1" ht="15.75">
      <c r="A23" s="30"/>
      <c r="B23" s="37" t="s">
        <v>36</v>
      </c>
      <c r="C23" s="37"/>
      <c r="D23" s="35"/>
      <c r="E23" s="36"/>
      <c r="F23" s="36"/>
      <c r="G23" s="38"/>
      <c r="H23" s="39">
        <f>SUM(H7:H22)</f>
        <v>0</v>
      </c>
      <c r="I23"/>
    </row>
    <row r="24" spans="1:9" s="29" customFormat="1" ht="73.5" customHeight="1">
      <c r="A24" s="40" t="s">
        <v>37</v>
      </c>
      <c r="B24" s="40"/>
      <c r="C24" s="40"/>
      <c r="D24" s="40"/>
      <c r="E24" s="40"/>
      <c r="F24" s="40"/>
      <c r="G24" s="40"/>
      <c r="H24" s="40"/>
      <c r="I24"/>
    </row>
    <row r="25" spans="1:9" s="29" customFormat="1" ht="15.75" customHeight="1">
      <c r="A25" s="1"/>
      <c r="B25"/>
      <c r="C25"/>
      <c r="D25"/>
      <c r="E25" s="3"/>
      <c r="F25" s="3"/>
      <c r="G25" s="4"/>
      <c r="H25"/>
      <c r="I25"/>
    </row>
    <row r="26" spans="1:9" s="29" customFormat="1" ht="15" customHeight="1">
      <c r="A26" s="1"/>
      <c r="B26" s="1" t="s">
        <v>38</v>
      </c>
      <c r="C26" s="1"/>
      <c r="D26" s="1"/>
      <c r="E26" s="3"/>
      <c r="F26" s="3"/>
      <c r="G26" s="4"/>
      <c r="H26"/>
      <c r="I26"/>
    </row>
    <row r="27" spans="1:9" s="29" customFormat="1" ht="15.75" customHeight="1">
      <c r="A27" s="1"/>
      <c r="B27" s="41" t="s">
        <v>39</v>
      </c>
      <c r="C27" s="41"/>
      <c r="D27" s="1"/>
      <c r="E27" s="3"/>
      <c r="F27" s="3"/>
      <c r="G27" s="4"/>
      <c r="H27"/>
      <c r="I27"/>
    </row>
    <row r="28" spans="1:9" s="29" customFormat="1" ht="15.75">
      <c r="A28" s="1"/>
      <c r="B28" s="2"/>
      <c r="C28" s="2"/>
      <c r="D28" s="1"/>
      <c r="E28" s="3"/>
      <c r="F28" s="3"/>
      <c r="G28" s="4"/>
      <c r="H28"/>
      <c r="I28"/>
    </row>
    <row r="29" spans="1:9" s="29" customFormat="1" ht="15.75">
      <c r="A29" s="1"/>
      <c r="B29" s="2"/>
      <c r="C29" s="2"/>
      <c r="D29" s="1"/>
      <c r="E29" s="3"/>
      <c r="F29" s="3"/>
      <c r="G29" s="4"/>
      <c r="H29"/>
      <c r="I29"/>
    </row>
    <row r="30" spans="1:9" s="29" customFormat="1" ht="15.75">
      <c r="A30" s="1"/>
      <c r="B30" s="2"/>
      <c r="C30" s="2"/>
      <c r="D30" s="1"/>
      <c r="E30" s="3"/>
      <c r="F30" s="3"/>
      <c r="G30" s="4"/>
      <c r="H30"/>
      <c r="I30"/>
    </row>
    <row r="31" spans="8:10" ht="15.75">
      <c r="H31"/>
      <c r="I31"/>
      <c r="J31" s="42"/>
    </row>
    <row r="32" ht="6.75" customHeight="1"/>
  </sheetData>
  <sheetProtection selectLockedCells="1" selectUnlockedCells="1"/>
  <mergeCells count="5">
    <mergeCell ref="A1:H1"/>
    <mergeCell ref="A2:H2"/>
    <mergeCell ref="A3:H3"/>
    <mergeCell ref="A4:H4"/>
    <mergeCell ref="A24:H24"/>
  </mergeCells>
  <printOptions/>
  <pageMargins left="0.23611111111111113" right="0.23611111111111113" top="0.8229166666666667" bottom="1.0298611111111111" header="0.5118110236220472" footer="0.5118110236220472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SheetLayoutView="100" workbookViewId="0" topLeftCell="A1">
      <selection activeCell="A2" sqref="A2"/>
    </sheetView>
  </sheetViews>
  <sheetFormatPr defaultColWidth="9.00390625" defaultRowHeight="14.25"/>
  <cols>
    <col min="1" max="1" width="6.50390625" style="0" customWidth="1"/>
    <col min="2" max="2" width="35.125" style="0" customWidth="1"/>
    <col min="3" max="4" width="11.375" style="0" customWidth="1"/>
    <col min="5" max="6" width="12.625" style="0" customWidth="1"/>
  </cols>
  <sheetData>
    <row r="1" spans="1:8" ht="37.5" customHeight="1">
      <c r="A1" s="5" t="s">
        <v>40</v>
      </c>
      <c r="B1" s="5"/>
      <c r="C1" s="5"/>
      <c r="D1" s="5"/>
      <c r="E1" s="5"/>
      <c r="F1" s="5"/>
      <c r="G1" s="5"/>
      <c r="H1" s="5"/>
    </row>
    <row r="2" spans="1:8" ht="86.25" customHeight="1">
      <c r="A2" s="43"/>
      <c r="B2" s="43"/>
      <c r="C2" s="43"/>
      <c r="D2" s="43"/>
      <c r="E2" s="43"/>
      <c r="F2" s="43"/>
      <c r="G2" s="43"/>
      <c r="H2" s="43"/>
    </row>
    <row r="3" spans="1:8" ht="54.7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48.75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8" ht="36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41</v>
      </c>
    </row>
    <row r="6" spans="1:8" ht="13.5">
      <c r="A6" s="14">
        <v>1</v>
      </c>
      <c r="B6" s="14">
        <v>2</v>
      </c>
      <c r="C6" s="14">
        <v>3</v>
      </c>
      <c r="D6" s="15">
        <v>4</v>
      </c>
      <c r="E6" s="16">
        <v>5</v>
      </c>
      <c r="F6" s="16">
        <v>6</v>
      </c>
      <c r="G6" s="16">
        <v>7</v>
      </c>
      <c r="H6" s="17">
        <v>8</v>
      </c>
    </row>
    <row r="7" spans="1:8" ht="16.5">
      <c r="A7" s="44" t="s">
        <v>42</v>
      </c>
      <c r="B7" s="21" t="s">
        <v>43</v>
      </c>
      <c r="C7" s="21" t="s">
        <v>21</v>
      </c>
      <c r="D7" s="22">
        <v>150</v>
      </c>
      <c r="E7" s="23"/>
      <c r="F7" s="23"/>
      <c r="G7" s="24">
        <f aca="true" t="shared" si="0" ref="G7:G29">E7+F7*E7</f>
        <v>0</v>
      </c>
      <c r="H7" s="25">
        <f aca="true" t="shared" si="1" ref="H7:H29">G7*D7</f>
        <v>0</v>
      </c>
    </row>
    <row r="8" spans="1:8" ht="16.5">
      <c r="A8" s="44" t="s">
        <v>44</v>
      </c>
      <c r="B8" s="45" t="s">
        <v>45</v>
      </c>
      <c r="C8" s="45" t="s">
        <v>21</v>
      </c>
      <c r="D8" s="22">
        <v>120</v>
      </c>
      <c r="E8" s="28"/>
      <c r="F8" s="28"/>
      <c r="G8" s="24">
        <f t="shared" si="0"/>
        <v>0</v>
      </c>
      <c r="H8" s="25">
        <f t="shared" si="1"/>
        <v>0</v>
      </c>
    </row>
    <row r="9" spans="1:8" ht="16.5">
      <c r="A9" s="44" t="s">
        <v>46</v>
      </c>
      <c r="B9" s="26" t="s">
        <v>47</v>
      </c>
      <c r="C9" s="26" t="s">
        <v>21</v>
      </c>
      <c r="D9" s="22">
        <v>100</v>
      </c>
      <c r="E9" s="28"/>
      <c r="F9" s="28"/>
      <c r="G9" s="24">
        <f t="shared" si="0"/>
        <v>0</v>
      </c>
      <c r="H9" s="25">
        <f t="shared" si="1"/>
        <v>0</v>
      </c>
    </row>
    <row r="10" spans="1:8" ht="16.5">
      <c r="A10" s="44" t="s">
        <v>48</v>
      </c>
      <c r="B10" s="21" t="s">
        <v>49</v>
      </c>
      <c r="C10" s="21" t="s">
        <v>21</v>
      </c>
      <c r="D10" s="22">
        <v>60</v>
      </c>
      <c r="E10" s="23"/>
      <c r="F10" s="23"/>
      <c r="G10" s="24">
        <f t="shared" si="0"/>
        <v>0</v>
      </c>
      <c r="H10" s="25">
        <f t="shared" si="1"/>
        <v>0</v>
      </c>
    </row>
    <row r="11" spans="1:8" ht="16.5">
      <c r="A11" s="44" t="s">
        <v>50</v>
      </c>
      <c r="B11" s="21" t="s">
        <v>51</v>
      </c>
      <c r="C11" s="21" t="s">
        <v>21</v>
      </c>
      <c r="D11" s="22">
        <v>60</v>
      </c>
      <c r="E11" s="23"/>
      <c r="F11" s="23"/>
      <c r="G11" s="24">
        <f t="shared" si="0"/>
        <v>0</v>
      </c>
      <c r="H11" s="25">
        <f t="shared" si="1"/>
        <v>0</v>
      </c>
    </row>
    <row r="12" spans="1:8" ht="16.5">
      <c r="A12" s="44" t="s">
        <v>52</v>
      </c>
      <c r="B12" s="21" t="s">
        <v>53</v>
      </c>
      <c r="C12" s="21" t="s">
        <v>21</v>
      </c>
      <c r="D12" s="22">
        <v>250</v>
      </c>
      <c r="E12" s="23"/>
      <c r="F12" s="23"/>
      <c r="G12" s="24">
        <f t="shared" si="0"/>
        <v>0</v>
      </c>
      <c r="H12" s="25">
        <f t="shared" si="1"/>
        <v>0</v>
      </c>
    </row>
    <row r="13" spans="1:8" ht="16.5">
      <c r="A13" s="44" t="s">
        <v>54</v>
      </c>
      <c r="B13" s="21" t="s">
        <v>55</v>
      </c>
      <c r="C13" s="21" t="s">
        <v>21</v>
      </c>
      <c r="D13" s="22">
        <v>60</v>
      </c>
      <c r="E13" s="23"/>
      <c r="F13" s="23"/>
      <c r="G13" s="24">
        <f t="shared" si="0"/>
        <v>0</v>
      </c>
      <c r="H13" s="25">
        <f t="shared" si="1"/>
        <v>0</v>
      </c>
    </row>
    <row r="14" spans="1:8" ht="16.5">
      <c r="A14" s="44" t="s">
        <v>19</v>
      </c>
      <c r="B14" s="26" t="s">
        <v>56</v>
      </c>
      <c r="C14" s="26" t="s">
        <v>21</v>
      </c>
      <c r="D14" s="22">
        <v>120</v>
      </c>
      <c r="E14" s="28"/>
      <c r="F14" s="28"/>
      <c r="G14" s="24">
        <f t="shared" si="0"/>
        <v>0</v>
      </c>
      <c r="H14" s="25">
        <f t="shared" si="1"/>
        <v>0</v>
      </c>
    </row>
    <row r="15" spans="1:8" ht="16.5">
      <c r="A15" s="44" t="s">
        <v>22</v>
      </c>
      <c r="B15" s="21" t="s">
        <v>57</v>
      </c>
      <c r="C15" s="21" t="s">
        <v>21</v>
      </c>
      <c r="D15" s="22">
        <v>300</v>
      </c>
      <c r="E15" s="23"/>
      <c r="F15" s="23"/>
      <c r="G15" s="24">
        <f t="shared" si="0"/>
        <v>0</v>
      </c>
      <c r="H15" s="25">
        <f t="shared" si="1"/>
        <v>0</v>
      </c>
    </row>
    <row r="16" spans="1:8" ht="16.5">
      <c r="A16" s="44" t="s">
        <v>58</v>
      </c>
      <c r="B16" s="21" t="s">
        <v>59</v>
      </c>
      <c r="C16" s="21" t="s">
        <v>21</v>
      </c>
      <c r="D16" s="22">
        <v>400</v>
      </c>
      <c r="E16" s="23"/>
      <c r="F16" s="23"/>
      <c r="G16" s="24">
        <f t="shared" si="0"/>
        <v>0</v>
      </c>
      <c r="H16" s="25">
        <f t="shared" si="1"/>
        <v>0</v>
      </c>
    </row>
    <row r="17" spans="1:8" ht="16.5">
      <c r="A17" s="44" t="s">
        <v>60</v>
      </c>
      <c r="B17" s="21" t="s">
        <v>61</v>
      </c>
      <c r="C17" s="21" t="s">
        <v>21</v>
      </c>
      <c r="D17" s="22">
        <v>40</v>
      </c>
      <c r="E17" s="23"/>
      <c r="F17" s="23"/>
      <c r="G17" s="24">
        <f t="shared" si="0"/>
        <v>0</v>
      </c>
      <c r="H17" s="25">
        <f t="shared" si="1"/>
        <v>0</v>
      </c>
    </row>
    <row r="18" spans="1:8" ht="16.5">
      <c r="A18" s="44" t="s">
        <v>26</v>
      </c>
      <c r="B18" s="21" t="s">
        <v>62</v>
      </c>
      <c r="C18" s="21" t="s">
        <v>21</v>
      </c>
      <c r="D18" s="22">
        <v>250</v>
      </c>
      <c r="E18" s="23"/>
      <c r="F18" s="23"/>
      <c r="G18" s="24">
        <f t="shared" si="0"/>
        <v>0</v>
      </c>
      <c r="H18" s="25">
        <f t="shared" si="1"/>
        <v>0</v>
      </c>
    </row>
    <row r="19" spans="1:8" ht="16.5">
      <c r="A19" s="44" t="s">
        <v>28</v>
      </c>
      <c r="B19" s="21" t="s">
        <v>63</v>
      </c>
      <c r="C19" s="21" t="s">
        <v>21</v>
      </c>
      <c r="D19" s="22">
        <v>80</v>
      </c>
      <c r="E19" s="23"/>
      <c r="F19" s="23"/>
      <c r="G19" s="24">
        <f t="shared" si="0"/>
        <v>0</v>
      </c>
      <c r="H19" s="25">
        <f t="shared" si="1"/>
        <v>0</v>
      </c>
    </row>
    <row r="20" spans="1:8" ht="16.5">
      <c r="A20" s="44" t="s">
        <v>30</v>
      </c>
      <c r="B20" s="21" t="s">
        <v>64</v>
      </c>
      <c r="C20" s="21" t="s">
        <v>21</v>
      </c>
      <c r="D20" s="22">
        <v>100</v>
      </c>
      <c r="E20" s="23"/>
      <c r="F20" s="23"/>
      <c r="G20" s="24">
        <f t="shared" si="0"/>
        <v>0</v>
      </c>
      <c r="H20" s="25">
        <f t="shared" si="1"/>
        <v>0</v>
      </c>
    </row>
    <row r="21" spans="1:8" ht="16.5">
      <c r="A21" s="44" t="s">
        <v>32</v>
      </c>
      <c r="B21" s="21" t="s">
        <v>65</v>
      </c>
      <c r="C21" s="21" t="s">
        <v>21</v>
      </c>
      <c r="D21" s="22">
        <v>120</v>
      </c>
      <c r="E21" s="23"/>
      <c r="F21" s="23"/>
      <c r="G21" s="24">
        <f t="shared" si="0"/>
        <v>0</v>
      </c>
      <c r="H21" s="25">
        <f t="shared" si="1"/>
        <v>0</v>
      </c>
    </row>
    <row r="22" spans="1:8" ht="16.5">
      <c r="A22" s="44" t="s">
        <v>34</v>
      </c>
      <c r="B22" s="21" t="s">
        <v>66</v>
      </c>
      <c r="C22" s="21" t="s">
        <v>21</v>
      </c>
      <c r="D22" s="22">
        <v>100</v>
      </c>
      <c r="E22" s="23"/>
      <c r="F22" s="23"/>
      <c r="G22" s="24">
        <f t="shared" si="0"/>
        <v>0</v>
      </c>
      <c r="H22" s="25">
        <f t="shared" si="1"/>
        <v>0</v>
      </c>
    </row>
    <row r="23" spans="1:8" ht="16.5">
      <c r="A23" s="44" t="s">
        <v>67</v>
      </c>
      <c r="B23" s="21" t="s">
        <v>68</v>
      </c>
      <c r="C23" s="21" t="s">
        <v>21</v>
      </c>
      <c r="D23" s="22">
        <v>80</v>
      </c>
      <c r="E23" s="23"/>
      <c r="F23" s="23"/>
      <c r="G23" s="24">
        <f t="shared" si="0"/>
        <v>0</v>
      </c>
      <c r="H23" s="25">
        <f t="shared" si="1"/>
        <v>0</v>
      </c>
    </row>
    <row r="24" spans="1:8" ht="16.5">
      <c r="A24" s="44" t="s">
        <v>69</v>
      </c>
      <c r="B24" s="21" t="s">
        <v>70</v>
      </c>
      <c r="C24" s="21" t="s">
        <v>21</v>
      </c>
      <c r="D24" s="22">
        <v>250</v>
      </c>
      <c r="E24" s="23"/>
      <c r="F24" s="23"/>
      <c r="G24" s="24">
        <f t="shared" si="0"/>
        <v>0</v>
      </c>
      <c r="H24" s="25">
        <f t="shared" si="1"/>
        <v>0</v>
      </c>
    </row>
    <row r="25" spans="1:8" ht="16.5">
      <c r="A25" s="44" t="s">
        <v>71</v>
      </c>
      <c r="B25" s="21" t="s">
        <v>72</v>
      </c>
      <c r="C25" s="21" t="s">
        <v>21</v>
      </c>
      <c r="D25" s="22">
        <v>60</v>
      </c>
      <c r="E25" s="23"/>
      <c r="F25" s="23"/>
      <c r="G25" s="24">
        <f t="shared" si="0"/>
        <v>0</v>
      </c>
      <c r="H25" s="25">
        <f t="shared" si="1"/>
        <v>0</v>
      </c>
    </row>
    <row r="26" spans="1:8" ht="16.5">
      <c r="A26" s="46" t="s">
        <v>73</v>
      </c>
      <c r="B26" s="21" t="s">
        <v>74</v>
      </c>
      <c r="C26" s="21" t="s">
        <v>21</v>
      </c>
      <c r="D26" s="47">
        <v>100</v>
      </c>
      <c r="E26" s="48"/>
      <c r="F26" s="23"/>
      <c r="G26" s="24">
        <f t="shared" si="0"/>
        <v>0</v>
      </c>
      <c r="H26" s="25">
        <f t="shared" si="1"/>
        <v>0</v>
      </c>
    </row>
    <row r="27" spans="1:8" ht="16.5">
      <c r="A27" s="46" t="s">
        <v>75</v>
      </c>
      <c r="B27" s="21" t="s">
        <v>76</v>
      </c>
      <c r="C27" s="21" t="s">
        <v>21</v>
      </c>
      <c r="D27" s="47">
        <v>100</v>
      </c>
      <c r="E27" s="48"/>
      <c r="F27" s="23"/>
      <c r="G27" s="24">
        <f t="shared" si="0"/>
        <v>0</v>
      </c>
      <c r="H27" s="25">
        <f t="shared" si="1"/>
        <v>0</v>
      </c>
    </row>
    <row r="28" spans="1:8" ht="16.5">
      <c r="A28" s="46" t="s">
        <v>77</v>
      </c>
      <c r="B28" s="21" t="s">
        <v>78</v>
      </c>
      <c r="C28" s="21" t="s">
        <v>21</v>
      </c>
      <c r="D28" s="47">
        <v>60</v>
      </c>
      <c r="E28" s="48"/>
      <c r="F28" s="23"/>
      <c r="G28" s="24">
        <f t="shared" si="0"/>
        <v>0</v>
      </c>
      <c r="H28" s="25">
        <f t="shared" si="1"/>
        <v>0</v>
      </c>
    </row>
    <row r="29" spans="1:8" ht="16.5">
      <c r="A29" s="46" t="s">
        <v>79</v>
      </c>
      <c r="B29" s="21" t="s">
        <v>80</v>
      </c>
      <c r="C29" s="21" t="s">
        <v>21</v>
      </c>
      <c r="D29" s="47">
        <v>20</v>
      </c>
      <c r="E29" s="48"/>
      <c r="F29" s="23"/>
      <c r="G29" s="24">
        <f t="shared" si="0"/>
        <v>0</v>
      </c>
      <c r="H29" s="25">
        <f t="shared" si="1"/>
        <v>0</v>
      </c>
    </row>
    <row r="30" spans="1:8" ht="16.5">
      <c r="A30" s="49"/>
      <c r="B30" s="50" t="s">
        <v>36</v>
      </c>
      <c r="C30" s="50"/>
      <c r="D30" s="49"/>
      <c r="E30" s="48"/>
      <c r="F30" s="23"/>
      <c r="G30" s="51"/>
      <c r="H30" s="52">
        <f>SUM(H7:H29)</f>
        <v>0</v>
      </c>
    </row>
    <row r="31" spans="1:8" ht="86.25" customHeight="1">
      <c r="A31" s="53" t="s">
        <v>81</v>
      </c>
      <c r="B31" s="53"/>
      <c r="C31" s="53"/>
      <c r="D31" s="53"/>
      <c r="E31" s="53"/>
      <c r="F31" s="53"/>
      <c r="G31" s="53"/>
      <c r="H31" s="53"/>
    </row>
    <row r="32" ht="29.25" customHeight="1"/>
    <row r="33" spans="2:3" ht="15.75">
      <c r="B33" s="1" t="s">
        <v>38</v>
      </c>
      <c r="C33" s="1"/>
    </row>
    <row r="34" spans="2:3" ht="15.75">
      <c r="B34" s="41" t="s">
        <v>39</v>
      </c>
      <c r="C34" s="41"/>
    </row>
  </sheetData>
  <sheetProtection selectLockedCells="1" selectUnlockedCells="1"/>
  <mergeCells count="5">
    <mergeCell ref="A1:H1"/>
    <mergeCell ref="A2:H2"/>
    <mergeCell ref="A3:H3"/>
    <mergeCell ref="A4:H4"/>
    <mergeCell ref="A31:H31"/>
  </mergeCells>
  <printOptions/>
  <pageMargins left="0.30972222222222223" right="0.22013888888888888" top="0.75" bottom="0.75" header="0.5118110236220472" footer="0.5118110236220472"/>
  <pageSetup horizontalDpi="300" verticalDpi="3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="120" zoomScaleNormal="120" zoomScaleSheetLayoutView="100" workbookViewId="0" topLeftCell="A1">
      <selection activeCell="A2" sqref="A2"/>
    </sheetView>
  </sheetViews>
  <sheetFormatPr defaultColWidth="9.00390625" defaultRowHeight="14.25"/>
  <cols>
    <col min="1" max="1" width="6.50390625" style="0" customWidth="1"/>
    <col min="2" max="2" width="26.125" style="0" customWidth="1"/>
    <col min="3" max="3" width="12.125" style="0" customWidth="1"/>
    <col min="4" max="4" width="12.125" style="54" customWidth="1"/>
    <col min="5" max="6" width="13.125" style="0" customWidth="1"/>
  </cols>
  <sheetData>
    <row r="1" spans="1:8" ht="48" customHeight="1">
      <c r="A1" s="5" t="s">
        <v>82</v>
      </c>
      <c r="B1" s="5"/>
      <c r="C1" s="5"/>
      <c r="D1" s="5"/>
      <c r="E1" s="5"/>
      <c r="F1" s="5"/>
      <c r="G1" s="5"/>
      <c r="H1" s="5"/>
    </row>
    <row r="2" spans="1:8" ht="63" customHeight="1">
      <c r="A2" s="6"/>
      <c r="B2" s="6"/>
      <c r="C2" s="6"/>
      <c r="D2" s="6"/>
      <c r="E2" s="6"/>
      <c r="F2" s="6"/>
      <c r="G2" s="6"/>
      <c r="H2" s="6"/>
    </row>
    <row r="3" spans="1:8" ht="29.2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97.5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8" ht="36">
      <c r="A5" s="55" t="s">
        <v>3</v>
      </c>
      <c r="B5" s="55" t="s">
        <v>4</v>
      </c>
      <c r="C5" s="55" t="s">
        <v>5</v>
      </c>
      <c r="D5" s="10" t="s">
        <v>83</v>
      </c>
      <c r="E5" s="11" t="s">
        <v>7</v>
      </c>
      <c r="F5" s="11" t="s">
        <v>8</v>
      </c>
      <c r="G5" s="11" t="s">
        <v>9</v>
      </c>
      <c r="H5" s="11" t="s">
        <v>10</v>
      </c>
    </row>
    <row r="6" spans="1:8" ht="13.5">
      <c r="A6" s="14">
        <v>1</v>
      </c>
      <c r="B6" s="14">
        <v>2</v>
      </c>
      <c r="C6" s="14">
        <v>3</v>
      </c>
      <c r="D6" s="15">
        <v>4</v>
      </c>
      <c r="E6" s="16">
        <v>5</v>
      </c>
      <c r="F6" s="16">
        <v>6</v>
      </c>
      <c r="G6" s="16">
        <v>7</v>
      </c>
      <c r="H6" s="17">
        <v>8</v>
      </c>
    </row>
    <row r="7" spans="1:8" ht="16.5">
      <c r="A7" s="56" t="s">
        <v>84</v>
      </c>
      <c r="B7" s="57" t="s">
        <v>85</v>
      </c>
      <c r="C7" s="57" t="s">
        <v>21</v>
      </c>
      <c r="D7" s="58">
        <v>5000</v>
      </c>
      <c r="E7" s="48"/>
      <c r="F7" s="48"/>
      <c r="G7" s="24">
        <f aca="true" t="shared" si="0" ref="G7:G54">E7+F7*E7</f>
        <v>0</v>
      </c>
      <c r="H7" s="25">
        <f aca="true" t="shared" si="1" ref="H7:H54">G7*D7</f>
        <v>0</v>
      </c>
    </row>
    <row r="8" spans="1:8" ht="16.5">
      <c r="A8" s="56" t="s">
        <v>86</v>
      </c>
      <c r="B8" s="57" t="s">
        <v>87</v>
      </c>
      <c r="C8" s="57" t="s">
        <v>21</v>
      </c>
      <c r="D8" s="58">
        <v>1000</v>
      </c>
      <c r="E8" s="48"/>
      <c r="F8" s="48"/>
      <c r="G8" s="24">
        <f t="shared" si="0"/>
        <v>0</v>
      </c>
      <c r="H8" s="25">
        <f t="shared" si="1"/>
        <v>0</v>
      </c>
    </row>
    <row r="9" spans="1:8" ht="16.5">
      <c r="A9" s="56" t="s">
        <v>88</v>
      </c>
      <c r="B9" s="59" t="s">
        <v>89</v>
      </c>
      <c r="C9" s="59" t="s">
        <v>21</v>
      </c>
      <c r="D9" s="58">
        <v>400</v>
      </c>
      <c r="E9" s="33"/>
      <c r="F9" s="33"/>
      <c r="G9" s="24">
        <f t="shared" si="0"/>
        <v>0</v>
      </c>
      <c r="H9" s="25">
        <f t="shared" si="1"/>
        <v>0</v>
      </c>
    </row>
    <row r="10" spans="1:8" ht="16.5">
      <c r="A10" s="56" t="s">
        <v>90</v>
      </c>
      <c r="B10" s="59" t="s">
        <v>91</v>
      </c>
      <c r="C10" s="59" t="s">
        <v>21</v>
      </c>
      <c r="D10" s="58">
        <v>300</v>
      </c>
      <c r="E10" s="33"/>
      <c r="F10" s="33"/>
      <c r="G10" s="24">
        <f t="shared" si="0"/>
        <v>0</v>
      </c>
      <c r="H10" s="25">
        <f t="shared" si="1"/>
        <v>0</v>
      </c>
    </row>
    <row r="11" spans="1:8" ht="16.5">
      <c r="A11" s="56" t="s">
        <v>92</v>
      </c>
      <c r="B11" s="59" t="s">
        <v>93</v>
      </c>
      <c r="C11" s="59" t="s">
        <v>21</v>
      </c>
      <c r="D11" s="58">
        <v>120</v>
      </c>
      <c r="E11" s="33"/>
      <c r="F11" s="33"/>
      <c r="G11" s="24">
        <f t="shared" si="0"/>
        <v>0</v>
      </c>
      <c r="H11" s="25">
        <f t="shared" si="1"/>
        <v>0</v>
      </c>
    </row>
    <row r="12" spans="1:8" ht="16.5">
      <c r="A12" s="56" t="s">
        <v>94</v>
      </c>
      <c r="B12" s="57" t="s">
        <v>95</v>
      </c>
      <c r="C12" s="57" t="s">
        <v>21</v>
      </c>
      <c r="D12" s="58">
        <v>450</v>
      </c>
      <c r="E12" s="48"/>
      <c r="F12" s="48"/>
      <c r="G12" s="24">
        <f t="shared" si="0"/>
        <v>0</v>
      </c>
      <c r="H12" s="25">
        <f t="shared" si="1"/>
        <v>0</v>
      </c>
    </row>
    <row r="13" spans="1:8" ht="16.5">
      <c r="A13" s="56" t="s">
        <v>96</v>
      </c>
      <c r="B13" s="57" t="s">
        <v>97</v>
      </c>
      <c r="C13" s="57" t="s">
        <v>21</v>
      </c>
      <c r="D13" s="58">
        <v>250</v>
      </c>
      <c r="E13" s="48"/>
      <c r="F13" s="48"/>
      <c r="G13" s="24">
        <f t="shared" si="0"/>
        <v>0</v>
      </c>
      <c r="H13" s="25">
        <f t="shared" si="1"/>
        <v>0</v>
      </c>
    </row>
    <row r="14" spans="1:8" ht="16.5">
      <c r="A14" s="56" t="s">
        <v>98</v>
      </c>
      <c r="B14" s="57" t="s">
        <v>99</v>
      </c>
      <c r="C14" s="57" t="s">
        <v>21</v>
      </c>
      <c r="D14" s="58">
        <v>500</v>
      </c>
      <c r="E14" s="48"/>
      <c r="F14" s="48"/>
      <c r="G14" s="24">
        <f t="shared" si="0"/>
        <v>0</v>
      </c>
      <c r="H14" s="25">
        <f t="shared" si="1"/>
        <v>0</v>
      </c>
    </row>
    <row r="15" spans="1:8" ht="16.5">
      <c r="A15" s="56" t="s">
        <v>100</v>
      </c>
      <c r="B15" s="57" t="s">
        <v>101</v>
      </c>
      <c r="C15" s="57" t="s">
        <v>21</v>
      </c>
      <c r="D15" s="58">
        <v>150</v>
      </c>
      <c r="E15" s="48"/>
      <c r="F15" s="48"/>
      <c r="G15" s="24">
        <f t="shared" si="0"/>
        <v>0</v>
      </c>
      <c r="H15" s="25">
        <f t="shared" si="1"/>
        <v>0</v>
      </c>
    </row>
    <row r="16" spans="1:8" ht="16.5">
      <c r="A16" s="56" t="s">
        <v>102</v>
      </c>
      <c r="B16" s="57" t="s">
        <v>103</v>
      </c>
      <c r="C16" s="57" t="s">
        <v>21</v>
      </c>
      <c r="D16" s="58">
        <v>200</v>
      </c>
      <c r="E16" s="48"/>
      <c r="F16" s="48"/>
      <c r="G16" s="24">
        <f t="shared" si="0"/>
        <v>0</v>
      </c>
      <c r="H16" s="25">
        <f t="shared" si="1"/>
        <v>0</v>
      </c>
    </row>
    <row r="17" spans="1:8" ht="16.5">
      <c r="A17" s="56" t="s">
        <v>104</v>
      </c>
      <c r="B17" s="59" t="s">
        <v>105</v>
      </c>
      <c r="C17" s="59" t="s">
        <v>21</v>
      </c>
      <c r="D17" s="58">
        <v>20</v>
      </c>
      <c r="E17" s="33"/>
      <c r="F17" s="33"/>
      <c r="G17" s="24">
        <f t="shared" si="0"/>
        <v>0</v>
      </c>
      <c r="H17" s="25">
        <f t="shared" si="1"/>
        <v>0</v>
      </c>
    </row>
    <row r="18" spans="1:8" ht="16.5">
      <c r="A18" s="56" t="s">
        <v>106</v>
      </c>
      <c r="B18" s="59" t="s">
        <v>107</v>
      </c>
      <c r="C18" s="59" t="s">
        <v>12</v>
      </c>
      <c r="D18" s="58">
        <v>200</v>
      </c>
      <c r="E18" s="33"/>
      <c r="F18" s="33"/>
      <c r="G18" s="24">
        <f t="shared" si="0"/>
        <v>0</v>
      </c>
      <c r="H18" s="25">
        <f t="shared" si="1"/>
        <v>0</v>
      </c>
    </row>
    <row r="19" spans="1:8" ht="16.5">
      <c r="A19" s="56" t="s">
        <v>108</v>
      </c>
      <c r="B19" s="57" t="s">
        <v>109</v>
      </c>
      <c r="C19" s="57" t="s">
        <v>110</v>
      </c>
      <c r="D19" s="58">
        <v>250</v>
      </c>
      <c r="E19" s="48"/>
      <c r="F19" s="48"/>
      <c r="G19" s="24">
        <f t="shared" si="0"/>
        <v>0</v>
      </c>
      <c r="H19" s="25">
        <f t="shared" si="1"/>
        <v>0</v>
      </c>
    </row>
    <row r="20" spans="1:8" ht="16.5">
      <c r="A20" s="56" t="s">
        <v>111</v>
      </c>
      <c r="B20" s="59" t="s">
        <v>112</v>
      </c>
      <c r="C20" s="59" t="s">
        <v>110</v>
      </c>
      <c r="D20" s="58">
        <v>250</v>
      </c>
      <c r="E20" s="33"/>
      <c r="F20" s="33"/>
      <c r="G20" s="24">
        <f t="shared" si="0"/>
        <v>0</v>
      </c>
      <c r="H20" s="25">
        <f t="shared" si="1"/>
        <v>0</v>
      </c>
    </row>
    <row r="21" spans="1:8" ht="16.5">
      <c r="A21" s="56" t="s">
        <v>113</v>
      </c>
      <c r="B21" s="59" t="s">
        <v>114</v>
      </c>
      <c r="C21" s="59" t="s">
        <v>21</v>
      </c>
      <c r="D21" s="58">
        <v>200</v>
      </c>
      <c r="E21" s="33"/>
      <c r="F21" s="33"/>
      <c r="G21" s="24">
        <f t="shared" si="0"/>
        <v>0</v>
      </c>
      <c r="H21" s="25">
        <f t="shared" si="1"/>
        <v>0</v>
      </c>
    </row>
    <row r="22" spans="1:8" ht="16.5">
      <c r="A22" s="56" t="s">
        <v>115</v>
      </c>
      <c r="B22" s="57" t="s">
        <v>116</v>
      </c>
      <c r="C22" s="57" t="s">
        <v>21</v>
      </c>
      <c r="D22" s="58">
        <v>600</v>
      </c>
      <c r="E22" s="48"/>
      <c r="F22" s="48"/>
      <c r="G22" s="24">
        <f t="shared" si="0"/>
        <v>0</v>
      </c>
      <c r="H22" s="25">
        <f t="shared" si="1"/>
        <v>0</v>
      </c>
    </row>
    <row r="23" spans="1:8" ht="16.5">
      <c r="A23" s="56" t="s">
        <v>117</v>
      </c>
      <c r="B23" s="57" t="s">
        <v>118</v>
      </c>
      <c r="C23" s="57" t="s">
        <v>21</v>
      </c>
      <c r="D23" s="58">
        <v>600</v>
      </c>
      <c r="E23" s="48"/>
      <c r="F23" s="48"/>
      <c r="G23" s="24">
        <f t="shared" si="0"/>
        <v>0</v>
      </c>
      <c r="H23" s="25">
        <f t="shared" si="1"/>
        <v>0</v>
      </c>
    </row>
    <row r="24" spans="1:8" ht="16.5">
      <c r="A24" s="56" t="s">
        <v>119</v>
      </c>
      <c r="B24" s="57" t="s">
        <v>120</v>
      </c>
      <c r="C24" s="57" t="s">
        <v>12</v>
      </c>
      <c r="D24" s="58">
        <v>500</v>
      </c>
      <c r="E24" s="48"/>
      <c r="F24" s="48"/>
      <c r="G24" s="24">
        <f t="shared" si="0"/>
        <v>0</v>
      </c>
      <c r="H24" s="25">
        <f t="shared" si="1"/>
        <v>0</v>
      </c>
    </row>
    <row r="25" spans="1:8" ht="16.5">
      <c r="A25" s="56" t="s">
        <v>121</v>
      </c>
      <c r="B25" s="59" t="s">
        <v>122</v>
      </c>
      <c r="C25" s="59" t="s">
        <v>110</v>
      </c>
      <c r="D25" s="58">
        <v>180</v>
      </c>
      <c r="E25" s="33"/>
      <c r="F25" s="33"/>
      <c r="G25" s="24">
        <f t="shared" si="0"/>
        <v>0</v>
      </c>
      <c r="H25" s="25">
        <f t="shared" si="1"/>
        <v>0</v>
      </c>
    </row>
    <row r="26" spans="1:8" ht="16.5">
      <c r="A26" s="56" t="s">
        <v>123</v>
      </c>
      <c r="B26" s="57" t="s">
        <v>124</v>
      </c>
      <c r="C26" s="57" t="s">
        <v>21</v>
      </c>
      <c r="D26" s="58">
        <v>200</v>
      </c>
      <c r="E26" s="48"/>
      <c r="F26" s="48"/>
      <c r="G26" s="24">
        <f t="shared" si="0"/>
        <v>0</v>
      </c>
      <c r="H26" s="25">
        <f t="shared" si="1"/>
        <v>0</v>
      </c>
    </row>
    <row r="27" spans="1:8" ht="16.5">
      <c r="A27" s="56" t="s">
        <v>125</v>
      </c>
      <c r="B27" s="57" t="s">
        <v>126</v>
      </c>
      <c r="C27" s="57" t="s">
        <v>21</v>
      </c>
      <c r="D27" s="58">
        <v>3000</v>
      </c>
      <c r="E27" s="48"/>
      <c r="F27" s="48"/>
      <c r="G27" s="24">
        <f t="shared" si="0"/>
        <v>0</v>
      </c>
      <c r="H27" s="25">
        <f t="shared" si="1"/>
        <v>0</v>
      </c>
    </row>
    <row r="28" spans="1:8" ht="16.5">
      <c r="A28" s="56" t="s">
        <v>127</v>
      </c>
      <c r="B28" s="60" t="s">
        <v>128</v>
      </c>
      <c r="C28" s="60" t="s">
        <v>12</v>
      </c>
      <c r="D28" s="61">
        <v>200</v>
      </c>
      <c r="E28" s="62"/>
      <c r="F28" s="62"/>
      <c r="G28" s="24">
        <f t="shared" si="0"/>
        <v>0</v>
      </c>
      <c r="H28" s="25">
        <f t="shared" si="1"/>
        <v>0</v>
      </c>
    </row>
    <row r="29" spans="1:8" ht="16.5">
      <c r="A29" s="56" t="s">
        <v>129</v>
      </c>
      <c r="B29" s="63" t="s">
        <v>130</v>
      </c>
      <c r="C29" s="63" t="s">
        <v>21</v>
      </c>
      <c r="D29" s="64">
        <v>80</v>
      </c>
      <c r="E29" s="48"/>
      <c r="F29" s="48"/>
      <c r="G29" s="24">
        <f t="shared" si="0"/>
        <v>0</v>
      </c>
      <c r="H29" s="25">
        <f t="shared" si="1"/>
        <v>0</v>
      </c>
    </row>
    <row r="30" spans="1:8" ht="16.5">
      <c r="A30" s="56" t="s">
        <v>131</v>
      </c>
      <c r="B30" s="63" t="s">
        <v>132</v>
      </c>
      <c r="C30" s="63" t="s">
        <v>21</v>
      </c>
      <c r="D30" s="64">
        <v>80</v>
      </c>
      <c r="E30" s="48"/>
      <c r="F30" s="48"/>
      <c r="G30" s="24">
        <f t="shared" si="0"/>
        <v>0</v>
      </c>
      <c r="H30" s="25">
        <f t="shared" si="1"/>
        <v>0</v>
      </c>
    </row>
    <row r="31" spans="1:8" ht="16.5">
      <c r="A31" s="56" t="s">
        <v>133</v>
      </c>
      <c r="B31" s="63" t="s">
        <v>134</v>
      </c>
      <c r="C31" s="63" t="s">
        <v>110</v>
      </c>
      <c r="D31" s="64">
        <v>300</v>
      </c>
      <c r="E31" s="48"/>
      <c r="F31" s="48"/>
      <c r="G31" s="24">
        <f t="shared" si="0"/>
        <v>0</v>
      </c>
      <c r="H31" s="25">
        <f t="shared" si="1"/>
        <v>0</v>
      </c>
    </row>
    <row r="32" spans="1:8" ht="16.5">
      <c r="A32" s="56" t="s">
        <v>135</v>
      </c>
      <c r="B32" s="63" t="s">
        <v>136</v>
      </c>
      <c r="C32" s="63" t="s">
        <v>21</v>
      </c>
      <c r="D32" s="65">
        <v>50</v>
      </c>
      <c r="E32" s="51"/>
      <c r="F32" s="51"/>
      <c r="G32" s="24">
        <f t="shared" si="0"/>
        <v>0</v>
      </c>
      <c r="H32" s="25">
        <f t="shared" si="1"/>
        <v>0</v>
      </c>
    </row>
    <row r="33" spans="1:8" ht="16.5">
      <c r="A33" s="56" t="s">
        <v>137</v>
      </c>
      <c r="B33" s="63" t="s">
        <v>138</v>
      </c>
      <c r="C33" s="63" t="s">
        <v>21</v>
      </c>
      <c r="D33" s="65">
        <v>60</v>
      </c>
      <c r="E33" s="51"/>
      <c r="F33" s="51"/>
      <c r="G33" s="24">
        <f t="shared" si="0"/>
        <v>0</v>
      </c>
      <c r="H33" s="25">
        <f t="shared" si="1"/>
        <v>0</v>
      </c>
    </row>
    <row r="34" spans="1:8" ht="16.5">
      <c r="A34" s="56" t="s">
        <v>139</v>
      </c>
      <c r="B34" s="63" t="s">
        <v>140</v>
      </c>
      <c r="C34" s="63" t="s">
        <v>21</v>
      </c>
      <c r="D34" s="65">
        <v>300</v>
      </c>
      <c r="E34" s="51"/>
      <c r="F34" s="51"/>
      <c r="G34" s="24">
        <f t="shared" si="0"/>
        <v>0</v>
      </c>
      <c r="H34" s="25">
        <f t="shared" si="1"/>
        <v>0</v>
      </c>
    </row>
    <row r="35" spans="1:8" ht="16.5">
      <c r="A35" s="56" t="s">
        <v>141</v>
      </c>
      <c r="B35" s="63" t="s">
        <v>142</v>
      </c>
      <c r="C35" s="63" t="s">
        <v>21</v>
      </c>
      <c r="D35" s="65">
        <v>200</v>
      </c>
      <c r="E35" s="51"/>
      <c r="F35" s="51"/>
      <c r="G35" s="24">
        <f t="shared" si="0"/>
        <v>0</v>
      </c>
      <c r="H35" s="25">
        <f t="shared" si="1"/>
        <v>0</v>
      </c>
    </row>
    <row r="36" spans="1:8" ht="16.5">
      <c r="A36" s="56" t="s">
        <v>143</v>
      </c>
      <c r="B36" s="63" t="s">
        <v>144</v>
      </c>
      <c r="C36" s="63" t="s">
        <v>21</v>
      </c>
      <c r="D36" s="65">
        <v>200</v>
      </c>
      <c r="E36" s="51"/>
      <c r="F36" s="51"/>
      <c r="G36" s="24">
        <f t="shared" si="0"/>
        <v>0</v>
      </c>
      <c r="H36" s="25">
        <f t="shared" si="1"/>
        <v>0</v>
      </c>
    </row>
    <row r="37" spans="1:8" ht="16.5">
      <c r="A37" s="56" t="s">
        <v>145</v>
      </c>
      <c r="B37" s="63" t="s">
        <v>146</v>
      </c>
      <c r="C37" s="63" t="s">
        <v>12</v>
      </c>
      <c r="D37" s="65">
        <v>100</v>
      </c>
      <c r="E37" s="51"/>
      <c r="F37" s="51"/>
      <c r="G37" s="24">
        <f t="shared" si="0"/>
        <v>0</v>
      </c>
      <c r="H37" s="25">
        <f t="shared" si="1"/>
        <v>0</v>
      </c>
    </row>
    <row r="38" spans="1:8" ht="16.5">
      <c r="A38" s="56" t="s">
        <v>147</v>
      </c>
      <c r="B38" s="63" t="s">
        <v>148</v>
      </c>
      <c r="C38" s="63" t="s">
        <v>21</v>
      </c>
      <c r="D38" s="65">
        <v>240</v>
      </c>
      <c r="E38" s="51"/>
      <c r="F38" s="51"/>
      <c r="G38" s="24">
        <f t="shared" si="0"/>
        <v>0</v>
      </c>
      <c r="H38" s="25">
        <f t="shared" si="1"/>
        <v>0</v>
      </c>
    </row>
    <row r="39" spans="1:8" ht="16.5">
      <c r="A39" s="56" t="s">
        <v>149</v>
      </c>
      <c r="B39" s="63" t="s">
        <v>150</v>
      </c>
      <c r="C39" s="63" t="s">
        <v>21</v>
      </c>
      <c r="D39" s="65">
        <v>300</v>
      </c>
      <c r="E39" s="51"/>
      <c r="F39" s="51"/>
      <c r="G39" s="24">
        <f t="shared" si="0"/>
        <v>0</v>
      </c>
      <c r="H39" s="25">
        <f t="shared" si="1"/>
        <v>0</v>
      </c>
    </row>
    <row r="40" spans="1:8" ht="16.5">
      <c r="A40" s="56" t="s">
        <v>151</v>
      </c>
      <c r="B40" s="63" t="s">
        <v>152</v>
      </c>
      <c r="C40" s="63" t="s">
        <v>12</v>
      </c>
      <c r="D40" s="65">
        <v>1000</v>
      </c>
      <c r="E40" s="51"/>
      <c r="F40" s="51"/>
      <c r="G40" s="24">
        <f t="shared" si="0"/>
        <v>0</v>
      </c>
      <c r="H40" s="25">
        <f t="shared" si="1"/>
        <v>0</v>
      </c>
    </row>
    <row r="41" spans="1:8" ht="16.5">
      <c r="A41" s="56" t="s">
        <v>153</v>
      </c>
      <c r="B41" s="63" t="s">
        <v>154</v>
      </c>
      <c r="C41" s="63" t="s">
        <v>21</v>
      </c>
      <c r="D41" s="65">
        <v>20</v>
      </c>
      <c r="E41" s="51"/>
      <c r="F41" s="51"/>
      <c r="G41" s="24">
        <f t="shared" si="0"/>
        <v>0</v>
      </c>
      <c r="H41" s="25">
        <f t="shared" si="1"/>
        <v>0</v>
      </c>
    </row>
    <row r="42" spans="1:8" ht="16.5">
      <c r="A42" s="56" t="s">
        <v>155</v>
      </c>
      <c r="B42" s="63" t="s">
        <v>156</v>
      </c>
      <c r="C42" s="63" t="s">
        <v>21</v>
      </c>
      <c r="D42" s="65">
        <v>20</v>
      </c>
      <c r="E42" s="51"/>
      <c r="F42" s="51"/>
      <c r="G42" s="24">
        <f t="shared" si="0"/>
        <v>0</v>
      </c>
      <c r="H42" s="25">
        <f t="shared" si="1"/>
        <v>0</v>
      </c>
    </row>
    <row r="43" spans="1:8" ht="16.5">
      <c r="A43" s="56" t="s">
        <v>157</v>
      </c>
      <c r="B43" s="63" t="s">
        <v>158</v>
      </c>
      <c r="C43" s="63" t="s">
        <v>12</v>
      </c>
      <c r="D43" s="65">
        <v>100</v>
      </c>
      <c r="E43" s="51"/>
      <c r="F43" s="51"/>
      <c r="G43" s="24">
        <f t="shared" si="0"/>
        <v>0</v>
      </c>
      <c r="H43" s="25">
        <f t="shared" si="1"/>
        <v>0</v>
      </c>
    </row>
    <row r="44" spans="1:8" ht="16.5">
      <c r="A44" s="56" t="s">
        <v>159</v>
      </c>
      <c r="B44" s="63" t="s">
        <v>160</v>
      </c>
      <c r="C44" s="63" t="s">
        <v>21</v>
      </c>
      <c r="D44" s="65">
        <v>8</v>
      </c>
      <c r="E44" s="51"/>
      <c r="F44" s="51"/>
      <c r="G44" s="24">
        <f t="shared" si="0"/>
        <v>0</v>
      </c>
      <c r="H44" s="25">
        <f t="shared" si="1"/>
        <v>0</v>
      </c>
    </row>
    <row r="45" spans="1:8" ht="16.5">
      <c r="A45" s="56" t="s">
        <v>161</v>
      </c>
      <c r="B45" s="63" t="s">
        <v>162</v>
      </c>
      <c r="C45" s="63" t="s">
        <v>21</v>
      </c>
      <c r="D45" s="65">
        <v>100</v>
      </c>
      <c r="E45" s="51"/>
      <c r="F45" s="51"/>
      <c r="G45" s="24">
        <f t="shared" si="0"/>
        <v>0</v>
      </c>
      <c r="H45" s="25">
        <f t="shared" si="1"/>
        <v>0</v>
      </c>
    </row>
    <row r="46" spans="1:8" ht="16.5">
      <c r="A46" s="56" t="s">
        <v>163</v>
      </c>
      <c r="B46" s="63" t="s">
        <v>164</v>
      </c>
      <c r="C46" s="63" t="s">
        <v>21</v>
      </c>
      <c r="D46" s="65">
        <v>100</v>
      </c>
      <c r="E46" s="51"/>
      <c r="F46" s="51"/>
      <c r="G46" s="24">
        <f t="shared" si="0"/>
        <v>0</v>
      </c>
      <c r="H46" s="25">
        <f t="shared" si="1"/>
        <v>0</v>
      </c>
    </row>
    <row r="47" spans="1:8" ht="16.5">
      <c r="A47" s="56" t="s">
        <v>165</v>
      </c>
      <c r="B47" s="63" t="s">
        <v>166</v>
      </c>
      <c r="C47" s="63" t="s">
        <v>21</v>
      </c>
      <c r="D47" s="65">
        <v>60</v>
      </c>
      <c r="E47" s="51"/>
      <c r="F47" s="51"/>
      <c r="G47" s="24">
        <f t="shared" si="0"/>
        <v>0</v>
      </c>
      <c r="H47" s="25">
        <f t="shared" si="1"/>
        <v>0</v>
      </c>
    </row>
    <row r="48" spans="1:8" ht="16.5">
      <c r="A48" s="56" t="s">
        <v>167</v>
      </c>
      <c r="B48" s="63" t="s">
        <v>168</v>
      </c>
      <c r="C48" s="63" t="s">
        <v>21</v>
      </c>
      <c r="D48" s="65">
        <v>200</v>
      </c>
      <c r="E48" s="51"/>
      <c r="F48" s="51"/>
      <c r="G48" s="24">
        <f t="shared" si="0"/>
        <v>0</v>
      </c>
      <c r="H48" s="25">
        <f t="shared" si="1"/>
        <v>0</v>
      </c>
    </row>
    <row r="49" spans="1:8" ht="16.5">
      <c r="A49" s="56" t="s">
        <v>169</v>
      </c>
      <c r="B49" s="63" t="s">
        <v>170</v>
      </c>
      <c r="C49" s="63" t="s">
        <v>21</v>
      </c>
      <c r="D49" s="65">
        <v>200</v>
      </c>
      <c r="E49" s="51"/>
      <c r="F49" s="51"/>
      <c r="G49" s="24">
        <f t="shared" si="0"/>
        <v>0</v>
      </c>
      <c r="H49" s="25">
        <f t="shared" si="1"/>
        <v>0</v>
      </c>
    </row>
    <row r="50" spans="1:8" ht="16.5">
      <c r="A50" s="66" t="s">
        <v>171</v>
      </c>
      <c r="B50" s="67" t="s">
        <v>172</v>
      </c>
      <c r="C50" s="67" t="s">
        <v>21</v>
      </c>
      <c r="D50" s="65">
        <v>50</v>
      </c>
      <c r="E50" s="51"/>
      <c r="F50" s="51"/>
      <c r="G50" s="24">
        <f t="shared" si="0"/>
        <v>0</v>
      </c>
      <c r="H50" s="25">
        <f t="shared" si="1"/>
        <v>0</v>
      </c>
    </row>
    <row r="51" spans="1:8" ht="16.5">
      <c r="A51" s="68" t="s">
        <v>173</v>
      </c>
      <c r="B51" s="69" t="s">
        <v>174</v>
      </c>
      <c r="C51" s="69" t="s">
        <v>21</v>
      </c>
      <c r="D51" s="65">
        <v>10</v>
      </c>
      <c r="E51" s="51"/>
      <c r="F51" s="51"/>
      <c r="G51" s="24">
        <f t="shared" si="0"/>
        <v>0</v>
      </c>
      <c r="H51" s="25">
        <f t="shared" si="1"/>
        <v>0</v>
      </c>
    </row>
    <row r="52" spans="1:8" ht="16.5">
      <c r="A52" s="56" t="s">
        <v>175</v>
      </c>
      <c r="B52" s="63" t="s">
        <v>176</v>
      </c>
      <c r="C52" s="63" t="s">
        <v>21</v>
      </c>
      <c r="D52" s="65">
        <v>10</v>
      </c>
      <c r="E52" s="51"/>
      <c r="F52" s="51"/>
      <c r="G52" s="24">
        <f t="shared" si="0"/>
        <v>0</v>
      </c>
      <c r="H52" s="25">
        <f t="shared" si="1"/>
        <v>0</v>
      </c>
    </row>
    <row r="53" spans="1:8" ht="16.5">
      <c r="A53" s="70" t="s">
        <v>177</v>
      </c>
      <c r="B53" s="71" t="s">
        <v>178</v>
      </c>
      <c r="C53" s="71" t="s">
        <v>21</v>
      </c>
      <c r="D53" s="65">
        <v>30</v>
      </c>
      <c r="E53" s="50"/>
      <c r="F53" s="51"/>
      <c r="G53" s="24">
        <f t="shared" si="0"/>
        <v>0</v>
      </c>
      <c r="H53" s="25">
        <f t="shared" si="1"/>
        <v>0</v>
      </c>
    </row>
    <row r="54" spans="1:8" ht="16.5">
      <c r="A54" s="70" t="s">
        <v>179</v>
      </c>
      <c r="B54" s="51" t="s">
        <v>180</v>
      </c>
      <c r="C54" s="51" t="s">
        <v>21</v>
      </c>
      <c r="D54" s="65">
        <v>20</v>
      </c>
      <c r="E54" s="50"/>
      <c r="F54" s="51"/>
      <c r="G54" s="24">
        <f t="shared" si="0"/>
        <v>0</v>
      </c>
      <c r="H54" s="25">
        <f t="shared" si="1"/>
        <v>0</v>
      </c>
    </row>
    <row r="55" spans="1:8" ht="16.5">
      <c r="A55" s="72"/>
      <c r="B55" s="73" t="s">
        <v>36</v>
      </c>
      <c r="C55" s="73"/>
      <c r="D55" s="65"/>
      <c r="E55" s="51"/>
      <c r="F55" s="51"/>
      <c r="G55" s="51"/>
      <c r="H55" s="52">
        <f>SUM(H7:H54)</f>
        <v>0</v>
      </c>
    </row>
    <row r="56" spans="1:8" ht="94.5" customHeight="1">
      <c r="A56" s="74" t="s">
        <v>181</v>
      </c>
      <c r="B56" s="74"/>
      <c r="C56" s="74"/>
      <c r="D56" s="74"/>
      <c r="E56" s="74"/>
      <c r="F56" s="74"/>
      <c r="G56" s="74"/>
      <c r="H56" s="74"/>
    </row>
    <row r="57" spans="2:3" ht="15.75">
      <c r="B57" s="1" t="s">
        <v>38</v>
      </c>
      <c r="C57" s="1"/>
    </row>
    <row r="58" spans="2:3" ht="15.75">
      <c r="B58" s="41" t="s">
        <v>39</v>
      </c>
      <c r="C58" s="41"/>
    </row>
  </sheetData>
  <sheetProtection selectLockedCells="1" selectUnlockedCells="1"/>
  <mergeCells count="5">
    <mergeCell ref="A1:H1"/>
    <mergeCell ref="A2:H2"/>
    <mergeCell ref="A3:H3"/>
    <mergeCell ref="A4:H4"/>
    <mergeCell ref="A56:H56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73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4.25"/>
  <cols>
    <col min="1" max="1" width="6.50390625" style="0" customWidth="1"/>
    <col min="2" max="2" width="31.625" style="0" customWidth="1"/>
    <col min="3" max="4" width="10.375" style="0" customWidth="1"/>
    <col min="5" max="6" width="14.875" style="0" customWidth="1"/>
  </cols>
  <sheetData>
    <row r="1" spans="1:8" ht="48" customHeight="1">
      <c r="A1" s="5" t="s">
        <v>182</v>
      </c>
      <c r="B1" s="5"/>
      <c r="C1" s="5"/>
      <c r="D1" s="5"/>
      <c r="E1" s="5"/>
      <c r="F1" s="5"/>
      <c r="G1" s="5"/>
      <c r="H1" s="5"/>
    </row>
    <row r="2" spans="1:8" ht="54" customHeight="1">
      <c r="A2" s="6"/>
      <c r="B2" s="6"/>
      <c r="C2" s="6"/>
      <c r="D2" s="6"/>
      <c r="E2" s="6"/>
      <c r="F2" s="6"/>
      <c r="G2" s="6"/>
      <c r="H2" s="6"/>
    </row>
    <row r="3" spans="1:8" ht="29.2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97.5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8" ht="36">
      <c r="A5" s="55" t="s">
        <v>3</v>
      </c>
      <c r="B5" s="55" t="s">
        <v>4</v>
      </c>
      <c r="C5" s="55" t="s">
        <v>5</v>
      </c>
      <c r="D5" s="10" t="s">
        <v>83</v>
      </c>
      <c r="E5" s="11" t="s">
        <v>7</v>
      </c>
      <c r="F5" s="11" t="s">
        <v>8</v>
      </c>
      <c r="G5" s="11" t="s">
        <v>9</v>
      </c>
      <c r="H5" s="11" t="s">
        <v>10</v>
      </c>
    </row>
    <row r="6" spans="1:8" ht="13.5">
      <c r="A6" s="14">
        <v>1</v>
      </c>
      <c r="B6" s="14">
        <v>2</v>
      </c>
      <c r="C6" s="14">
        <v>3</v>
      </c>
      <c r="D6" s="15">
        <v>4</v>
      </c>
      <c r="E6" s="16">
        <v>5</v>
      </c>
      <c r="F6" s="16">
        <v>6</v>
      </c>
      <c r="G6" s="16">
        <v>7</v>
      </c>
      <c r="H6" s="17">
        <v>8</v>
      </c>
    </row>
    <row r="7" spans="1:8" ht="16.5">
      <c r="A7" s="75" t="s">
        <v>84</v>
      </c>
      <c r="B7" s="76" t="s">
        <v>183</v>
      </c>
      <c r="C7" s="76" t="s">
        <v>21</v>
      </c>
      <c r="D7" s="46">
        <v>800</v>
      </c>
      <c r="E7" s="48"/>
      <c r="F7" s="48"/>
      <c r="G7" s="24">
        <f aca="true" t="shared" si="0" ref="G7:G25">E7+F7*E7</f>
        <v>0</v>
      </c>
      <c r="H7" s="25">
        <f aca="true" t="shared" si="1" ref="H7:H25">G7*D7</f>
        <v>0</v>
      </c>
    </row>
    <row r="8" spans="1:8" ht="16.5">
      <c r="A8" s="75" t="s">
        <v>86</v>
      </c>
      <c r="B8" s="76" t="s">
        <v>184</v>
      </c>
      <c r="C8" s="76" t="s">
        <v>21</v>
      </c>
      <c r="D8" s="46">
        <v>100</v>
      </c>
      <c r="E8" s="48"/>
      <c r="F8" s="48"/>
      <c r="G8" s="24">
        <f t="shared" si="0"/>
        <v>0</v>
      </c>
      <c r="H8" s="25">
        <f t="shared" si="1"/>
        <v>0</v>
      </c>
    </row>
    <row r="9" spans="1:8" ht="16.5">
      <c r="A9" s="75" t="s">
        <v>88</v>
      </c>
      <c r="B9" s="31" t="s">
        <v>185</v>
      </c>
      <c r="C9" s="31" t="s">
        <v>21</v>
      </c>
      <c r="D9" s="46">
        <v>160</v>
      </c>
      <c r="E9" s="33"/>
      <c r="F9" s="33"/>
      <c r="G9" s="24">
        <f t="shared" si="0"/>
        <v>0</v>
      </c>
      <c r="H9" s="25">
        <f t="shared" si="1"/>
        <v>0</v>
      </c>
    </row>
    <row r="10" spans="1:8" ht="16.5">
      <c r="A10" s="75" t="s">
        <v>90</v>
      </c>
      <c r="B10" s="31" t="s">
        <v>186</v>
      </c>
      <c r="C10" s="31" t="s">
        <v>21</v>
      </c>
      <c r="D10" s="46">
        <v>48</v>
      </c>
      <c r="E10" s="33"/>
      <c r="F10" s="33"/>
      <c r="G10" s="24">
        <f t="shared" si="0"/>
        <v>0</v>
      </c>
      <c r="H10" s="25">
        <f t="shared" si="1"/>
        <v>0</v>
      </c>
    </row>
    <row r="11" spans="1:8" ht="16.5">
      <c r="A11" s="75" t="s">
        <v>92</v>
      </c>
      <c r="B11" s="76" t="s">
        <v>187</v>
      </c>
      <c r="C11" s="76" t="s">
        <v>21</v>
      </c>
      <c r="D11" s="46">
        <v>60</v>
      </c>
      <c r="E11" s="48"/>
      <c r="F11" s="48"/>
      <c r="G11" s="24">
        <f t="shared" si="0"/>
        <v>0</v>
      </c>
      <c r="H11" s="25">
        <f t="shared" si="1"/>
        <v>0</v>
      </c>
    </row>
    <row r="12" spans="1:8" ht="16.5">
      <c r="A12" s="75" t="s">
        <v>52</v>
      </c>
      <c r="B12" s="76" t="s">
        <v>188</v>
      </c>
      <c r="C12" s="76" t="s">
        <v>21</v>
      </c>
      <c r="D12" s="46">
        <v>320</v>
      </c>
      <c r="E12" s="48"/>
      <c r="F12" s="48"/>
      <c r="G12" s="24">
        <f t="shared" si="0"/>
        <v>0</v>
      </c>
      <c r="H12" s="25">
        <f t="shared" si="1"/>
        <v>0</v>
      </c>
    </row>
    <row r="13" spans="1:8" ht="16.5">
      <c r="A13" s="75" t="s">
        <v>54</v>
      </c>
      <c r="B13" s="76" t="s">
        <v>189</v>
      </c>
      <c r="C13" s="76" t="s">
        <v>21</v>
      </c>
      <c r="D13" s="46">
        <v>50</v>
      </c>
      <c r="E13" s="48"/>
      <c r="F13" s="48"/>
      <c r="G13" s="24">
        <f t="shared" si="0"/>
        <v>0</v>
      </c>
      <c r="H13" s="25">
        <f t="shared" si="1"/>
        <v>0</v>
      </c>
    </row>
    <row r="14" spans="1:8" ht="16.5">
      <c r="A14" s="75" t="s">
        <v>19</v>
      </c>
      <c r="B14" s="76" t="s">
        <v>190</v>
      </c>
      <c r="C14" s="76" t="s">
        <v>21</v>
      </c>
      <c r="D14" s="46">
        <v>50</v>
      </c>
      <c r="E14" s="48"/>
      <c r="F14" s="48"/>
      <c r="G14" s="24">
        <f t="shared" si="0"/>
        <v>0</v>
      </c>
      <c r="H14" s="25">
        <f t="shared" si="1"/>
        <v>0</v>
      </c>
    </row>
    <row r="15" spans="1:8" ht="16.5">
      <c r="A15" s="75" t="s">
        <v>22</v>
      </c>
      <c r="B15" s="76" t="s">
        <v>191</v>
      </c>
      <c r="C15" s="76" t="s">
        <v>21</v>
      </c>
      <c r="D15" s="46">
        <v>60</v>
      </c>
      <c r="E15" s="48"/>
      <c r="F15" s="48"/>
      <c r="G15" s="24">
        <f t="shared" si="0"/>
        <v>0</v>
      </c>
      <c r="H15" s="25">
        <f t="shared" si="1"/>
        <v>0</v>
      </c>
    </row>
    <row r="16" spans="1:8" ht="16.5">
      <c r="A16" s="75" t="s">
        <v>58</v>
      </c>
      <c r="B16" s="31" t="s">
        <v>192</v>
      </c>
      <c r="C16" s="31" t="s">
        <v>21</v>
      </c>
      <c r="D16" s="46">
        <v>240</v>
      </c>
      <c r="E16" s="33"/>
      <c r="F16" s="33"/>
      <c r="G16" s="24">
        <f t="shared" si="0"/>
        <v>0</v>
      </c>
      <c r="H16" s="25">
        <f t="shared" si="1"/>
        <v>0</v>
      </c>
    </row>
    <row r="17" spans="1:8" ht="16.5">
      <c r="A17" s="75" t="s">
        <v>60</v>
      </c>
      <c r="B17" s="31" t="s">
        <v>193</v>
      </c>
      <c r="C17" s="31" t="s">
        <v>21</v>
      </c>
      <c r="D17" s="46">
        <v>40</v>
      </c>
      <c r="E17" s="33"/>
      <c r="F17" s="33"/>
      <c r="G17" s="24">
        <f t="shared" si="0"/>
        <v>0</v>
      </c>
      <c r="H17" s="25">
        <f t="shared" si="1"/>
        <v>0</v>
      </c>
    </row>
    <row r="18" spans="1:8" ht="16.5">
      <c r="A18" s="75" t="s">
        <v>26</v>
      </c>
      <c r="B18" s="76" t="s">
        <v>194</v>
      </c>
      <c r="C18" s="76" t="s">
        <v>21</v>
      </c>
      <c r="D18" s="46">
        <v>30</v>
      </c>
      <c r="E18" s="48"/>
      <c r="F18" s="48"/>
      <c r="G18" s="24">
        <f t="shared" si="0"/>
        <v>0</v>
      </c>
      <c r="H18" s="25">
        <f t="shared" si="1"/>
        <v>0</v>
      </c>
    </row>
    <row r="19" spans="1:8" ht="16.5">
      <c r="A19" s="75" t="s">
        <v>28</v>
      </c>
      <c r="B19" s="31" t="s">
        <v>195</v>
      </c>
      <c r="C19" s="31" t="s">
        <v>21</v>
      </c>
      <c r="D19" s="46">
        <v>80</v>
      </c>
      <c r="E19" s="33"/>
      <c r="F19" s="33"/>
      <c r="G19" s="24">
        <f t="shared" si="0"/>
        <v>0</v>
      </c>
      <c r="H19" s="25">
        <f t="shared" si="1"/>
        <v>0</v>
      </c>
    </row>
    <row r="20" spans="1:8" ht="16.5">
      <c r="A20" s="75" t="s">
        <v>30</v>
      </c>
      <c r="B20" s="77" t="s">
        <v>196</v>
      </c>
      <c r="C20" s="77" t="s">
        <v>21</v>
      </c>
      <c r="D20" s="46">
        <v>40</v>
      </c>
      <c r="E20" s="78"/>
      <c r="F20" s="78"/>
      <c r="G20" s="24">
        <f t="shared" si="0"/>
        <v>0</v>
      </c>
      <c r="H20" s="25">
        <f t="shared" si="1"/>
        <v>0</v>
      </c>
    </row>
    <row r="21" spans="1:8" ht="16.5">
      <c r="A21" s="75" t="s">
        <v>32</v>
      </c>
      <c r="B21" s="79" t="s">
        <v>197</v>
      </c>
      <c r="C21" s="79" t="s">
        <v>21</v>
      </c>
      <c r="D21" s="46">
        <v>80</v>
      </c>
      <c r="E21" s="51"/>
      <c r="F21" s="51"/>
      <c r="G21" s="24">
        <f t="shared" si="0"/>
        <v>0</v>
      </c>
      <c r="H21" s="25">
        <f t="shared" si="1"/>
        <v>0</v>
      </c>
    </row>
    <row r="22" spans="1:8" ht="16.5">
      <c r="A22" s="75" t="s">
        <v>34</v>
      </c>
      <c r="B22" s="79" t="s">
        <v>198</v>
      </c>
      <c r="C22" s="79" t="s">
        <v>21</v>
      </c>
      <c r="D22" s="80">
        <v>50</v>
      </c>
      <c r="E22" s="51"/>
      <c r="F22" s="51"/>
      <c r="G22" s="24">
        <f t="shared" si="0"/>
        <v>0</v>
      </c>
      <c r="H22" s="25">
        <f t="shared" si="1"/>
        <v>0</v>
      </c>
    </row>
    <row r="23" spans="1:8" ht="16.5">
      <c r="A23" s="75" t="s">
        <v>67</v>
      </c>
      <c r="B23" s="79" t="s">
        <v>199</v>
      </c>
      <c r="C23" s="79" t="s">
        <v>21</v>
      </c>
      <c r="D23" s="80">
        <v>50</v>
      </c>
      <c r="E23" s="51"/>
      <c r="F23" s="51"/>
      <c r="G23" s="24">
        <f t="shared" si="0"/>
        <v>0</v>
      </c>
      <c r="H23" s="25">
        <f t="shared" si="1"/>
        <v>0</v>
      </c>
    </row>
    <row r="24" spans="1:8" ht="16.5">
      <c r="A24" s="75" t="s">
        <v>69</v>
      </c>
      <c r="B24" s="79" t="s">
        <v>72</v>
      </c>
      <c r="C24" s="79" t="s">
        <v>21</v>
      </c>
      <c r="D24" s="80">
        <v>80</v>
      </c>
      <c r="E24" s="51"/>
      <c r="F24" s="51"/>
      <c r="G24" s="24">
        <f t="shared" si="0"/>
        <v>0</v>
      </c>
      <c r="H24" s="25">
        <f t="shared" si="1"/>
        <v>0</v>
      </c>
    </row>
    <row r="25" spans="1:8" ht="16.5">
      <c r="A25" s="81" t="s">
        <v>71</v>
      </c>
      <c r="B25" s="82" t="s">
        <v>200</v>
      </c>
      <c r="C25" s="82" t="s">
        <v>21</v>
      </c>
      <c r="D25" s="80">
        <v>30</v>
      </c>
      <c r="E25" s="51"/>
      <c r="F25" s="51"/>
      <c r="G25" s="24">
        <f t="shared" si="0"/>
        <v>0</v>
      </c>
      <c r="H25" s="25">
        <f t="shared" si="1"/>
        <v>0</v>
      </c>
    </row>
    <row r="26" spans="1:8" ht="15.75">
      <c r="A26" s="83"/>
      <c r="B26" s="84" t="s">
        <v>36</v>
      </c>
      <c r="C26" s="84"/>
      <c r="D26" s="85"/>
      <c r="E26" s="51"/>
      <c r="F26" s="51"/>
      <c r="G26" s="51"/>
      <c r="H26" s="86">
        <f>SUM(H7:H25)</f>
        <v>0</v>
      </c>
    </row>
    <row r="27" spans="1:8" ht="78.75" customHeight="1">
      <c r="A27" s="53" t="s">
        <v>201</v>
      </c>
      <c r="B27" s="53"/>
      <c r="C27" s="53"/>
      <c r="D27" s="53"/>
      <c r="E27" s="53"/>
      <c r="F27" s="53"/>
      <c r="G27" s="53"/>
      <c r="H27" s="53"/>
    </row>
    <row r="28" spans="2:3" ht="29.25" customHeight="1">
      <c r="B28" s="1" t="s">
        <v>38</v>
      </c>
      <c r="C28" s="1"/>
    </row>
    <row r="29" spans="2:3" ht="15.75">
      <c r="B29" s="41" t="s">
        <v>39</v>
      </c>
      <c r="C29" s="41"/>
    </row>
  </sheetData>
  <sheetProtection selectLockedCells="1" selectUnlockedCells="1"/>
  <mergeCells count="5">
    <mergeCell ref="A1:H1"/>
    <mergeCell ref="A2:H2"/>
    <mergeCell ref="A3:H3"/>
    <mergeCell ref="A4:H4"/>
    <mergeCell ref="A27:H27"/>
  </mergeCells>
  <printOptions/>
  <pageMargins left="0.7000000000000001" right="0.3" top="0.75" bottom="0.75" header="0.5118110236220472" footer="0.5118110236220472"/>
  <pageSetup horizontalDpi="300" verticalDpi="3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zoomScale="120" zoomScaleNormal="120" zoomScaleSheetLayoutView="100" workbookViewId="0" topLeftCell="A1">
      <selection activeCell="A2" sqref="A2"/>
    </sheetView>
  </sheetViews>
  <sheetFormatPr defaultColWidth="9.00390625" defaultRowHeight="14.25"/>
  <cols>
    <col min="1" max="1" width="6.50390625" style="0" customWidth="1"/>
    <col min="2" max="2" width="33.50390625" style="0" customWidth="1"/>
    <col min="3" max="4" width="12.50390625" style="0" customWidth="1"/>
    <col min="5" max="6" width="14.625" style="0" customWidth="1"/>
  </cols>
  <sheetData>
    <row r="1" spans="1:8" ht="36.75" customHeight="1">
      <c r="A1" s="5" t="s">
        <v>202</v>
      </c>
      <c r="B1" s="5"/>
      <c r="C1" s="5"/>
      <c r="D1" s="5"/>
      <c r="E1" s="5"/>
      <c r="F1" s="5"/>
      <c r="G1" s="5"/>
      <c r="H1" s="5"/>
    </row>
    <row r="2" spans="1:8" ht="57" customHeight="1">
      <c r="A2" s="6"/>
      <c r="B2" s="6"/>
      <c r="C2" s="6"/>
      <c r="D2" s="6"/>
      <c r="E2" s="6"/>
      <c r="F2" s="6"/>
      <c r="G2" s="6"/>
      <c r="H2" s="6"/>
    </row>
    <row r="3" spans="1:8" ht="30.7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38.25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8" ht="33.75">
      <c r="A5" s="55" t="s">
        <v>3</v>
      </c>
      <c r="B5" s="55" t="s">
        <v>4</v>
      </c>
      <c r="C5" s="55" t="s">
        <v>5</v>
      </c>
      <c r="D5" s="10" t="s">
        <v>83</v>
      </c>
      <c r="E5" s="11" t="s">
        <v>7</v>
      </c>
      <c r="F5" s="11" t="s">
        <v>8</v>
      </c>
      <c r="G5" s="11" t="s">
        <v>9</v>
      </c>
      <c r="H5" s="11" t="s">
        <v>41</v>
      </c>
    </row>
    <row r="6" spans="1:8" ht="13.5">
      <c r="A6" s="14">
        <v>1</v>
      </c>
      <c r="B6" s="14">
        <v>2</v>
      </c>
      <c r="C6" s="14">
        <v>3</v>
      </c>
      <c r="D6" s="15">
        <v>4</v>
      </c>
      <c r="E6" s="16">
        <v>5</v>
      </c>
      <c r="F6" s="16">
        <v>6</v>
      </c>
      <c r="G6" s="16">
        <v>7</v>
      </c>
      <c r="H6" s="17">
        <v>8</v>
      </c>
    </row>
    <row r="7" spans="1:8" ht="16.5" customHeight="1">
      <c r="A7" s="87" t="s">
        <v>84</v>
      </c>
      <c r="B7" s="76" t="s">
        <v>203</v>
      </c>
      <c r="C7" s="76" t="s">
        <v>21</v>
      </c>
      <c r="D7" s="46">
        <v>50</v>
      </c>
      <c r="E7" s="48"/>
      <c r="F7" s="48"/>
      <c r="G7" s="24">
        <f aca="true" t="shared" si="0" ref="G7:G65">E7+F7*E7</f>
        <v>0</v>
      </c>
      <c r="H7" s="25">
        <f aca="true" t="shared" si="1" ref="H7:H65">G7*D7</f>
        <v>0</v>
      </c>
    </row>
    <row r="8" spans="1:8" ht="24" customHeight="1">
      <c r="A8" s="88" t="s">
        <v>86</v>
      </c>
      <c r="B8" s="31" t="s">
        <v>204</v>
      </c>
      <c r="C8" s="31" t="s">
        <v>12</v>
      </c>
      <c r="D8" s="46">
        <v>400</v>
      </c>
      <c r="E8" s="48"/>
      <c r="F8" s="48"/>
      <c r="G8" s="24">
        <f t="shared" si="0"/>
        <v>0</v>
      </c>
      <c r="H8" s="25">
        <f t="shared" si="1"/>
        <v>0</v>
      </c>
    </row>
    <row r="9" spans="1:8" ht="16.5" customHeight="1">
      <c r="A9" s="87" t="s">
        <v>88</v>
      </c>
      <c r="B9" s="31" t="s">
        <v>205</v>
      </c>
      <c r="C9" s="31" t="s">
        <v>21</v>
      </c>
      <c r="D9" s="46">
        <v>40</v>
      </c>
      <c r="E9" s="33"/>
      <c r="F9" s="33"/>
      <c r="G9" s="24">
        <f t="shared" si="0"/>
        <v>0</v>
      </c>
      <c r="H9" s="25">
        <f t="shared" si="1"/>
        <v>0</v>
      </c>
    </row>
    <row r="10" spans="1:8" ht="16.5" customHeight="1">
      <c r="A10" s="87" t="s">
        <v>90</v>
      </c>
      <c r="B10" s="31" t="s">
        <v>206</v>
      </c>
      <c r="C10" s="31" t="s">
        <v>12</v>
      </c>
      <c r="D10" s="46">
        <v>200</v>
      </c>
      <c r="E10" s="33"/>
      <c r="F10" s="33"/>
      <c r="G10" s="24">
        <f t="shared" si="0"/>
        <v>0</v>
      </c>
      <c r="H10" s="25">
        <f t="shared" si="1"/>
        <v>0</v>
      </c>
    </row>
    <row r="11" spans="1:8" ht="16.5" customHeight="1">
      <c r="A11" s="87" t="s">
        <v>92</v>
      </c>
      <c r="B11" s="31" t="s">
        <v>207</v>
      </c>
      <c r="C11" s="31" t="s">
        <v>12</v>
      </c>
      <c r="D11" s="46">
        <v>200</v>
      </c>
      <c r="E11" s="33"/>
      <c r="F11" s="33"/>
      <c r="G11" s="24">
        <f t="shared" si="0"/>
        <v>0</v>
      </c>
      <c r="H11" s="25">
        <f t="shared" si="1"/>
        <v>0</v>
      </c>
    </row>
    <row r="12" spans="1:8" ht="16.5" customHeight="1">
      <c r="A12" s="87" t="s">
        <v>94</v>
      </c>
      <c r="B12" s="76" t="s">
        <v>208</v>
      </c>
      <c r="C12" s="76" t="s">
        <v>21</v>
      </c>
      <c r="D12" s="46">
        <v>120</v>
      </c>
      <c r="E12" s="48"/>
      <c r="F12" s="48"/>
      <c r="G12" s="24">
        <f t="shared" si="0"/>
        <v>0</v>
      </c>
      <c r="H12" s="25">
        <f t="shared" si="1"/>
        <v>0</v>
      </c>
    </row>
    <row r="13" spans="1:8" ht="16.5" customHeight="1">
      <c r="A13" s="87" t="s">
        <v>96</v>
      </c>
      <c r="B13" s="76" t="s">
        <v>209</v>
      </c>
      <c r="C13" s="76" t="s">
        <v>21</v>
      </c>
      <c r="D13" s="46">
        <v>140</v>
      </c>
      <c r="E13" s="48"/>
      <c r="F13" s="48"/>
      <c r="G13" s="24">
        <f t="shared" si="0"/>
        <v>0</v>
      </c>
      <c r="H13" s="25">
        <f t="shared" si="1"/>
        <v>0</v>
      </c>
    </row>
    <row r="14" spans="1:8" ht="16.5" customHeight="1">
      <c r="A14" s="87" t="s">
        <v>98</v>
      </c>
      <c r="B14" s="76" t="s">
        <v>210</v>
      </c>
      <c r="C14" s="76" t="s">
        <v>12</v>
      </c>
      <c r="D14" s="46">
        <v>240</v>
      </c>
      <c r="E14" s="48"/>
      <c r="F14" s="48"/>
      <c r="G14" s="24">
        <f t="shared" si="0"/>
        <v>0</v>
      </c>
      <c r="H14" s="25">
        <f t="shared" si="1"/>
        <v>0</v>
      </c>
    </row>
    <row r="15" spans="1:8" ht="16.5" customHeight="1">
      <c r="A15" s="87" t="s">
        <v>100</v>
      </c>
      <c r="B15" s="76" t="s">
        <v>211</v>
      </c>
      <c r="C15" s="76" t="s">
        <v>12</v>
      </c>
      <c r="D15" s="46">
        <v>180</v>
      </c>
      <c r="E15" s="48"/>
      <c r="F15" s="48"/>
      <c r="G15" s="24">
        <f t="shared" si="0"/>
        <v>0</v>
      </c>
      <c r="H15" s="25">
        <f t="shared" si="1"/>
        <v>0</v>
      </c>
    </row>
    <row r="16" spans="1:8" ht="16.5" customHeight="1">
      <c r="A16" s="87" t="s">
        <v>102</v>
      </c>
      <c r="B16" s="76" t="s">
        <v>212</v>
      </c>
      <c r="C16" s="76" t="s">
        <v>12</v>
      </c>
      <c r="D16" s="46">
        <v>400</v>
      </c>
      <c r="E16" s="48"/>
      <c r="F16" s="48"/>
      <c r="G16" s="24">
        <f t="shared" si="0"/>
        <v>0</v>
      </c>
      <c r="H16" s="25">
        <f t="shared" si="1"/>
        <v>0</v>
      </c>
    </row>
    <row r="17" spans="1:8" ht="16.5" customHeight="1">
      <c r="A17" s="87" t="s">
        <v>104</v>
      </c>
      <c r="B17" s="31" t="s">
        <v>213</v>
      </c>
      <c r="C17" s="31" t="s">
        <v>12</v>
      </c>
      <c r="D17" s="46">
        <v>50</v>
      </c>
      <c r="E17" s="33"/>
      <c r="F17" s="33"/>
      <c r="G17" s="24">
        <f t="shared" si="0"/>
        <v>0</v>
      </c>
      <c r="H17" s="25">
        <f t="shared" si="1"/>
        <v>0</v>
      </c>
    </row>
    <row r="18" spans="1:8" ht="16.5" customHeight="1">
      <c r="A18" s="87" t="s">
        <v>106</v>
      </c>
      <c r="B18" s="31" t="s">
        <v>214</v>
      </c>
      <c r="C18" s="31" t="s">
        <v>12</v>
      </c>
      <c r="D18" s="46">
        <v>50</v>
      </c>
      <c r="E18" s="33"/>
      <c r="F18" s="33"/>
      <c r="G18" s="24">
        <f t="shared" si="0"/>
        <v>0</v>
      </c>
      <c r="H18" s="25">
        <f t="shared" si="1"/>
        <v>0</v>
      </c>
    </row>
    <row r="19" spans="1:8" ht="16.5" customHeight="1">
      <c r="A19" s="87" t="s">
        <v>108</v>
      </c>
      <c r="B19" s="76" t="s">
        <v>215</v>
      </c>
      <c r="C19" s="76" t="s">
        <v>12</v>
      </c>
      <c r="D19" s="46">
        <v>120</v>
      </c>
      <c r="E19" s="48"/>
      <c r="F19" s="48"/>
      <c r="G19" s="24">
        <f t="shared" si="0"/>
        <v>0</v>
      </c>
      <c r="H19" s="25">
        <f t="shared" si="1"/>
        <v>0</v>
      </c>
    </row>
    <row r="20" spans="1:8" ht="16.5" customHeight="1">
      <c r="A20" s="87" t="s">
        <v>111</v>
      </c>
      <c r="B20" s="31" t="s">
        <v>216</v>
      </c>
      <c r="C20" s="31" t="s">
        <v>12</v>
      </c>
      <c r="D20" s="46">
        <v>90</v>
      </c>
      <c r="E20" s="33"/>
      <c r="F20" s="33"/>
      <c r="G20" s="24">
        <f t="shared" si="0"/>
        <v>0</v>
      </c>
      <c r="H20" s="25">
        <f t="shared" si="1"/>
        <v>0</v>
      </c>
    </row>
    <row r="21" spans="1:8" ht="16.5" customHeight="1">
      <c r="A21" s="87" t="s">
        <v>113</v>
      </c>
      <c r="B21" s="31" t="s">
        <v>217</v>
      </c>
      <c r="C21" s="31" t="s">
        <v>12</v>
      </c>
      <c r="D21" s="46">
        <v>30</v>
      </c>
      <c r="E21" s="33"/>
      <c r="F21" s="33"/>
      <c r="G21" s="24">
        <f t="shared" si="0"/>
        <v>0</v>
      </c>
      <c r="H21" s="25">
        <f t="shared" si="1"/>
        <v>0</v>
      </c>
    </row>
    <row r="22" spans="1:8" ht="16.5" customHeight="1">
      <c r="A22" s="87" t="s">
        <v>115</v>
      </c>
      <c r="B22" s="76" t="s">
        <v>218</v>
      </c>
      <c r="C22" s="76" t="s">
        <v>12</v>
      </c>
      <c r="D22" s="46">
        <v>3500</v>
      </c>
      <c r="E22" s="48"/>
      <c r="F22" s="48"/>
      <c r="G22" s="24">
        <f t="shared" si="0"/>
        <v>0</v>
      </c>
      <c r="H22" s="25">
        <f t="shared" si="1"/>
        <v>0</v>
      </c>
    </row>
    <row r="23" spans="1:8" ht="16.5" customHeight="1">
      <c r="A23" s="87" t="s">
        <v>117</v>
      </c>
      <c r="B23" s="31" t="s">
        <v>219</v>
      </c>
      <c r="C23" s="31" t="s">
        <v>21</v>
      </c>
      <c r="D23" s="46">
        <v>16</v>
      </c>
      <c r="E23" s="33"/>
      <c r="F23" s="33"/>
      <c r="G23" s="24">
        <f t="shared" si="0"/>
        <v>0</v>
      </c>
      <c r="H23" s="25">
        <f t="shared" si="1"/>
        <v>0</v>
      </c>
    </row>
    <row r="24" spans="1:8" ht="16.5" customHeight="1">
      <c r="A24" s="87" t="s">
        <v>119</v>
      </c>
      <c r="B24" s="76" t="s">
        <v>220</v>
      </c>
      <c r="C24" s="76" t="s">
        <v>21</v>
      </c>
      <c r="D24" s="46">
        <v>60</v>
      </c>
      <c r="E24" s="48"/>
      <c r="F24" s="48"/>
      <c r="G24" s="24">
        <f t="shared" si="0"/>
        <v>0</v>
      </c>
      <c r="H24" s="25">
        <f t="shared" si="1"/>
        <v>0</v>
      </c>
    </row>
    <row r="25" spans="1:8" ht="16.5" customHeight="1">
      <c r="A25" s="87" t="s">
        <v>121</v>
      </c>
      <c r="B25" s="76" t="s">
        <v>221</v>
      </c>
      <c r="C25" s="76" t="s">
        <v>21</v>
      </c>
      <c r="D25" s="46">
        <v>100</v>
      </c>
      <c r="E25" s="48"/>
      <c r="F25" s="48"/>
      <c r="G25" s="24">
        <f t="shared" si="0"/>
        <v>0</v>
      </c>
      <c r="H25" s="25">
        <f t="shared" si="1"/>
        <v>0</v>
      </c>
    </row>
    <row r="26" spans="1:8" ht="16.5" customHeight="1">
      <c r="A26" s="87" t="s">
        <v>123</v>
      </c>
      <c r="B26" s="76" t="s">
        <v>222</v>
      </c>
      <c r="C26" s="76" t="s">
        <v>21</v>
      </c>
      <c r="D26" s="46">
        <v>50</v>
      </c>
      <c r="E26" s="48"/>
      <c r="F26" s="48"/>
      <c r="G26" s="24">
        <f t="shared" si="0"/>
        <v>0</v>
      </c>
      <c r="H26" s="25">
        <f t="shared" si="1"/>
        <v>0</v>
      </c>
    </row>
    <row r="27" spans="1:8" ht="16.5" customHeight="1">
      <c r="A27" s="87" t="s">
        <v>125</v>
      </c>
      <c r="B27" s="76" t="s">
        <v>223</v>
      </c>
      <c r="C27" s="76" t="s">
        <v>21</v>
      </c>
      <c r="D27" s="46">
        <v>50</v>
      </c>
      <c r="E27" s="48"/>
      <c r="F27" s="48"/>
      <c r="G27" s="24">
        <f t="shared" si="0"/>
        <v>0</v>
      </c>
      <c r="H27" s="25">
        <f t="shared" si="1"/>
        <v>0</v>
      </c>
    </row>
    <row r="28" spans="1:8" ht="16.5" customHeight="1">
      <c r="A28" s="87" t="s">
        <v>77</v>
      </c>
      <c r="B28" s="76" t="s">
        <v>224</v>
      </c>
      <c r="C28" s="76" t="s">
        <v>21</v>
      </c>
      <c r="D28" s="46">
        <v>20</v>
      </c>
      <c r="E28" s="48"/>
      <c r="F28" s="48"/>
      <c r="G28" s="24">
        <f t="shared" si="0"/>
        <v>0</v>
      </c>
      <c r="H28" s="25">
        <f t="shared" si="1"/>
        <v>0</v>
      </c>
    </row>
    <row r="29" spans="1:8" ht="16.5" customHeight="1">
      <c r="A29" s="87" t="s">
        <v>79</v>
      </c>
      <c r="B29" s="76" t="s">
        <v>225</v>
      </c>
      <c r="C29" s="76" t="s">
        <v>21</v>
      </c>
      <c r="D29" s="46">
        <v>40</v>
      </c>
      <c r="E29" s="48"/>
      <c r="F29" s="48"/>
      <c r="G29" s="24">
        <f t="shared" si="0"/>
        <v>0</v>
      </c>
      <c r="H29" s="25">
        <f t="shared" si="1"/>
        <v>0</v>
      </c>
    </row>
    <row r="30" spans="1:8" ht="16.5" customHeight="1">
      <c r="A30" s="87" t="s">
        <v>226</v>
      </c>
      <c r="B30" s="76" t="s">
        <v>227</v>
      </c>
      <c r="C30" s="76" t="s">
        <v>12</v>
      </c>
      <c r="D30" s="46">
        <v>300</v>
      </c>
      <c r="E30" s="48"/>
      <c r="F30" s="48"/>
      <c r="G30" s="24">
        <f t="shared" si="0"/>
        <v>0</v>
      </c>
      <c r="H30" s="25">
        <f t="shared" si="1"/>
        <v>0</v>
      </c>
    </row>
    <row r="31" spans="1:8" ht="16.5" customHeight="1">
      <c r="A31" s="87" t="s">
        <v>228</v>
      </c>
      <c r="B31" s="76" t="s">
        <v>229</v>
      </c>
      <c r="C31" s="76" t="s">
        <v>12</v>
      </c>
      <c r="D31" s="46">
        <v>150</v>
      </c>
      <c r="E31" s="48"/>
      <c r="F31" s="48"/>
      <c r="G31" s="24">
        <f t="shared" si="0"/>
        <v>0</v>
      </c>
      <c r="H31" s="25">
        <f t="shared" si="1"/>
        <v>0</v>
      </c>
    </row>
    <row r="32" spans="1:8" ht="16.5" customHeight="1">
      <c r="A32" s="87" t="s">
        <v>230</v>
      </c>
      <c r="B32" s="76" t="s">
        <v>231</v>
      </c>
      <c r="C32" s="76" t="s">
        <v>12</v>
      </c>
      <c r="D32" s="46">
        <v>120</v>
      </c>
      <c r="E32" s="48"/>
      <c r="F32" s="48"/>
      <c r="G32" s="24">
        <f t="shared" si="0"/>
        <v>0</v>
      </c>
      <c r="H32" s="25">
        <f t="shared" si="1"/>
        <v>0</v>
      </c>
    </row>
    <row r="33" spans="1:8" ht="16.5" customHeight="1">
      <c r="A33" s="87" t="s">
        <v>232</v>
      </c>
      <c r="B33" s="76" t="s">
        <v>233</v>
      </c>
      <c r="C33" s="76" t="s">
        <v>234</v>
      </c>
      <c r="D33" s="46">
        <v>350</v>
      </c>
      <c r="E33" s="48"/>
      <c r="F33" s="48"/>
      <c r="G33" s="24">
        <f t="shared" si="0"/>
        <v>0</v>
      </c>
      <c r="H33" s="25">
        <f t="shared" si="1"/>
        <v>0</v>
      </c>
    </row>
    <row r="34" spans="1:8" ht="16.5" customHeight="1">
      <c r="A34" s="87" t="s">
        <v>235</v>
      </c>
      <c r="B34" s="76" t="s">
        <v>236</v>
      </c>
      <c r="C34" s="76" t="s">
        <v>12</v>
      </c>
      <c r="D34" s="46">
        <v>150</v>
      </c>
      <c r="E34" s="48"/>
      <c r="F34" s="48"/>
      <c r="G34" s="24">
        <f t="shared" si="0"/>
        <v>0</v>
      </c>
      <c r="H34" s="25">
        <f t="shared" si="1"/>
        <v>0</v>
      </c>
    </row>
    <row r="35" spans="1:8" ht="16.5" customHeight="1">
      <c r="A35" s="87" t="s">
        <v>237</v>
      </c>
      <c r="B35" s="76" t="s">
        <v>238</v>
      </c>
      <c r="C35" s="76" t="s">
        <v>21</v>
      </c>
      <c r="D35" s="46">
        <v>70</v>
      </c>
      <c r="E35" s="48"/>
      <c r="F35" s="48"/>
      <c r="G35" s="24">
        <f t="shared" si="0"/>
        <v>0</v>
      </c>
      <c r="H35" s="25">
        <f t="shared" si="1"/>
        <v>0</v>
      </c>
    </row>
    <row r="36" spans="1:8" ht="16.5" customHeight="1">
      <c r="A36" s="87" t="s">
        <v>239</v>
      </c>
      <c r="B36" s="76" t="s">
        <v>240</v>
      </c>
      <c r="C36" s="76" t="s">
        <v>21</v>
      </c>
      <c r="D36" s="46">
        <v>70</v>
      </c>
      <c r="E36" s="48"/>
      <c r="F36" s="48"/>
      <c r="G36" s="24">
        <f t="shared" si="0"/>
        <v>0</v>
      </c>
      <c r="H36" s="25">
        <f t="shared" si="1"/>
        <v>0</v>
      </c>
    </row>
    <row r="37" spans="1:8" ht="16.5" customHeight="1">
      <c r="A37" s="87" t="s">
        <v>241</v>
      </c>
      <c r="B37" s="76" t="s">
        <v>242</v>
      </c>
      <c r="C37" s="76" t="s">
        <v>21</v>
      </c>
      <c r="D37" s="46">
        <v>70</v>
      </c>
      <c r="E37" s="48"/>
      <c r="F37" s="48"/>
      <c r="G37" s="24">
        <f t="shared" si="0"/>
        <v>0</v>
      </c>
      <c r="H37" s="25">
        <f t="shared" si="1"/>
        <v>0</v>
      </c>
    </row>
    <row r="38" spans="1:8" ht="16.5" customHeight="1">
      <c r="A38" s="87" t="s">
        <v>243</v>
      </c>
      <c r="B38" s="76" t="s">
        <v>244</v>
      </c>
      <c r="C38" s="76" t="s">
        <v>12</v>
      </c>
      <c r="D38" s="46">
        <v>250</v>
      </c>
      <c r="E38" s="48"/>
      <c r="F38" s="48"/>
      <c r="G38" s="24">
        <f t="shared" si="0"/>
        <v>0</v>
      </c>
      <c r="H38" s="25">
        <f t="shared" si="1"/>
        <v>0</v>
      </c>
    </row>
    <row r="39" spans="1:8" ht="16.5" customHeight="1">
      <c r="A39" s="87" t="s">
        <v>245</v>
      </c>
      <c r="B39" s="31" t="s">
        <v>246</v>
      </c>
      <c r="C39" s="31" t="s">
        <v>12</v>
      </c>
      <c r="D39" s="89">
        <v>200</v>
      </c>
      <c r="E39" s="33"/>
      <c r="F39" s="33"/>
      <c r="G39" s="24">
        <f t="shared" si="0"/>
        <v>0</v>
      </c>
      <c r="H39" s="25">
        <f t="shared" si="1"/>
        <v>0</v>
      </c>
    </row>
    <row r="40" spans="1:8" ht="16.5" customHeight="1">
      <c r="A40" s="87" t="s">
        <v>247</v>
      </c>
      <c r="B40" s="76" t="s">
        <v>248</v>
      </c>
      <c r="C40" s="76" t="s">
        <v>12</v>
      </c>
      <c r="D40" s="46">
        <v>200</v>
      </c>
      <c r="E40" s="48"/>
      <c r="F40" s="48"/>
      <c r="G40" s="24">
        <f t="shared" si="0"/>
        <v>0</v>
      </c>
      <c r="H40" s="25">
        <f t="shared" si="1"/>
        <v>0</v>
      </c>
    </row>
    <row r="41" spans="1:8" ht="16.5" customHeight="1">
      <c r="A41" s="87" t="s">
        <v>249</v>
      </c>
      <c r="B41" s="31" t="s">
        <v>250</v>
      </c>
      <c r="C41" s="31" t="s">
        <v>21</v>
      </c>
      <c r="D41" s="89">
        <v>200</v>
      </c>
      <c r="E41" s="33"/>
      <c r="F41" s="33"/>
      <c r="G41" s="24">
        <f t="shared" si="0"/>
        <v>0</v>
      </c>
      <c r="H41" s="25">
        <f t="shared" si="1"/>
        <v>0</v>
      </c>
    </row>
    <row r="42" spans="1:8" ht="16.5" customHeight="1">
      <c r="A42" s="87" t="s">
        <v>251</v>
      </c>
      <c r="B42" s="76" t="s">
        <v>252</v>
      </c>
      <c r="C42" s="76" t="s">
        <v>12</v>
      </c>
      <c r="D42" s="46">
        <v>72</v>
      </c>
      <c r="E42" s="48"/>
      <c r="F42" s="48"/>
      <c r="G42" s="24">
        <f t="shared" si="0"/>
        <v>0</v>
      </c>
      <c r="H42" s="25">
        <f t="shared" si="1"/>
        <v>0</v>
      </c>
    </row>
    <row r="43" spans="1:8" ht="16.5" customHeight="1">
      <c r="A43" s="87" t="s">
        <v>253</v>
      </c>
      <c r="B43" s="31" t="s">
        <v>254</v>
      </c>
      <c r="C43" s="31" t="s">
        <v>21</v>
      </c>
      <c r="D43" s="89">
        <v>100</v>
      </c>
      <c r="E43" s="33"/>
      <c r="F43" s="33"/>
      <c r="G43" s="24">
        <f t="shared" si="0"/>
        <v>0</v>
      </c>
      <c r="H43" s="25">
        <f t="shared" si="1"/>
        <v>0</v>
      </c>
    </row>
    <row r="44" spans="1:8" ht="16.5" customHeight="1">
      <c r="A44" s="87" t="s">
        <v>255</v>
      </c>
      <c r="B44" s="76" t="s">
        <v>256</v>
      </c>
      <c r="C44" s="76" t="s">
        <v>12</v>
      </c>
      <c r="D44" s="46">
        <v>100</v>
      </c>
      <c r="E44" s="48"/>
      <c r="F44" s="48"/>
      <c r="G44" s="24">
        <f t="shared" si="0"/>
        <v>0</v>
      </c>
      <c r="H44" s="25">
        <f t="shared" si="1"/>
        <v>0</v>
      </c>
    </row>
    <row r="45" spans="1:8" ht="16.5" customHeight="1">
      <c r="A45" s="87" t="s">
        <v>257</v>
      </c>
      <c r="B45" s="76" t="s">
        <v>258</v>
      </c>
      <c r="C45" s="76" t="s">
        <v>12</v>
      </c>
      <c r="D45" s="46">
        <v>40</v>
      </c>
      <c r="E45" s="48"/>
      <c r="F45" s="48"/>
      <c r="G45" s="24">
        <f t="shared" si="0"/>
        <v>0</v>
      </c>
      <c r="H45" s="25">
        <f t="shared" si="1"/>
        <v>0</v>
      </c>
    </row>
    <row r="46" spans="1:8" ht="16.5" customHeight="1">
      <c r="A46" s="87" t="s">
        <v>259</v>
      </c>
      <c r="B46" s="76" t="s">
        <v>260</v>
      </c>
      <c r="C46" s="76" t="s">
        <v>12</v>
      </c>
      <c r="D46" s="46">
        <v>100</v>
      </c>
      <c r="E46" s="48"/>
      <c r="F46" s="48"/>
      <c r="G46" s="24">
        <f t="shared" si="0"/>
        <v>0</v>
      </c>
      <c r="H46" s="25">
        <f t="shared" si="1"/>
        <v>0</v>
      </c>
    </row>
    <row r="47" spans="1:8" ht="16.5" customHeight="1">
      <c r="A47" s="87" t="s">
        <v>261</v>
      </c>
      <c r="B47" s="76" t="s">
        <v>262</v>
      </c>
      <c r="C47" s="76" t="s">
        <v>12</v>
      </c>
      <c r="D47" s="46">
        <v>20</v>
      </c>
      <c r="E47" s="48"/>
      <c r="F47" s="48"/>
      <c r="G47" s="24">
        <f t="shared" si="0"/>
        <v>0</v>
      </c>
      <c r="H47" s="25">
        <f t="shared" si="1"/>
        <v>0</v>
      </c>
    </row>
    <row r="48" spans="1:8" ht="16.5" customHeight="1">
      <c r="A48" s="87" t="s">
        <v>263</v>
      </c>
      <c r="B48" s="76" t="s">
        <v>264</v>
      </c>
      <c r="C48" s="76" t="s">
        <v>21</v>
      </c>
      <c r="D48" s="46">
        <v>200</v>
      </c>
      <c r="E48" s="48"/>
      <c r="F48" s="48"/>
      <c r="G48" s="24">
        <f t="shared" si="0"/>
        <v>0</v>
      </c>
      <c r="H48" s="25">
        <f t="shared" si="1"/>
        <v>0</v>
      </c>
    </row>
    <row r="49" spans="1:8" ht="16.5" customHeight="1">
      <c r="A49" s="87" t="s">
        <v>265</v>
      </c>
      <c r="B49" s="76" t="s">
        <v>266</v>
      </c>
      <c r="C49" s="76" t="s">
        <v>12</v>
      </c>
      <c r="D49" s="46">
        <v>20</v>
      </c>
      <c r="E49" s="48"/>
      <c r="F49" s="48"/>
      <c r="G49" s="24">
        <f t="shared" si="0"/>
        <v>0</v>
      </c>
      <c r="H49" s="25">
        <f t="shared" si="1"/>
        <v>0</v>
      </c>
    </row>
    <row r="50" spans="1:8" ht="16.5" customHeight="1">
      <c r="A50" s="87" t="s">
        <v>171</v>
      </c>
      <c r="B50" s="76" t="s">
        <v>267</v>
      </c>
      <c r="C50" s="76" t="s">
        <v>12</v>
      </c>
      <c r="D50" s="46">
        <v>100</v>
      </c>
      <c r="E50" s="48"/>
      <c r="F50" s="48"/>
      <c r="G50" s="24">
        <f t="shared" si="0"/>
        <v>0</v>
      </c>
      <c r="H50" s="25">
        <f t="shared" si="1"/>
        <v>0</v>
      </c>
    </row>
    <row r="51" spans="1:8" ht="16.5" customHeight="1">
      <c r="A51" s="87" t="s">
        <v>173</v>
      </c>
      <c r="B51" s="76" t="s">
        <v>268</v>
      </c>
      <c r="C51" s="76" t="s">
        <v>12</v>
      </c>
      <c r="D51" s="46">
        <v>20</v>
      </c>
      <c r="E51" s="48"/>
      <c r="F51" s="48"/>
      <c r="G51" s="24">
        <f t="shared" si="0"/>
        <v>0</v>
      </c>
      <c r="H51" s="25">
        <f t="shared" si="1"/>
        <v>0</v>
      </c>
    </row>
    <row r="52" spans="1:8" ht="16.5" customHeight="1">
      <c r="A52" s="87" t="s">
        <v>175</v>
      </c>
      <c r="B52" s="76" t="s">
        <v>269</v>
      </c>
      <c r="C52" s="76" t="s">
        <v>12</v>
      </c>
      <c r="D52" s="46">
        <v>40</v>
      </c>
      <c r="E52" s="48"/>
      <c r="F52" s="48"/>
      <c r="G52" s="24">
        <f t="shared" si="0"/>
        <v>0</v>
      </c>
      <c r="H52" s="25">
        <f t="shared" si="1"/>
        <v>0</v>
      </c>
    </row>
    <row r="53" spans="1:8" ht="16.5" customHeight="1">
      <c r="A53" s="87" t="s">
        <v>177</v>
      </c>
      <c r="B53" s="76" t="s">
        <v>270</v>
      </c>
      <c r="C53" s="76" t="s">
        <v>12</v>
      </c>
      <c r="D53" s="46">
        <v>40</v>
      </c>
      <c r="E53" s="48"/>
      <c r="F53" s="48"/>
      <c r="G53" s="24">
        <f t="shared" si="0"/>
        <v>0</v>
      </c>
      <c r="H53" s="25">
        <f t="shared" si="1"/>
        <v>0</v>
      </c>
    </row>
    <row r="54" spans="1:8" ht="16.5" customHeight="1">
      <c r="A54" s="87" t="s">
        <v>179</v>
      </c>
      <c r="B54" s="76" t="s">
        <v>271</v>
      </c>
      <c r="C54" s="76" t="s">
        <v>12</v>
      </c>
      <c r="D54" s="46">
        <v>60</v>
      </c>
      <c r="E54" s="48"/>
      <c r="F54" s="48"/>
      <c r="G54" s="24">
        <f t="shared" si="0"/>
        <v>0</v>
      </c>
      <c r="H54" s="25">
        <f t="shared" si="1"/>
        <v>0</v>
      </c>
    </row>
    <row r="55" spans="1:8" ht="16.5" customHeight="1">
      <c r="A55" s="87" t="s">
        <v>272</v>
      </c>
      <c r="B55" s="76" t="s">
        <v>273</v>
      </c>
      <c r="C55" s="76" t="s">
        <v>12</v>
      </c>
      <c r="D55" s="46">
        <v>32</v>
      </c>
      <c r="E55" s="48"/>
      <c r="F55" s="48"/>
      <c r="G55" s="24">
        <f t="shared" si="0"/>
        <v>0</v>
      </c>
      <c r="H55" s="25">
        <f t="shared" si="1"/>
        <v>0</v>
      </c>
    </row>
    <row r="56" spans="1:8" ht="16.5" customHeight="1">
      <c r="A56" s="87" t="s">
        <v>274</v>
      </c>
      <c r="B56" s="76" t="s">
        <v>275</v>
      </c>
      <c r="C56" s="76" t="s">
        <v>21</v>
      </c>
      <c r="D56" s="46">
        <v>30</v>
      </c>
      <c r="E56" s="48"/>
      <c r="F56" s="48"/>
      <c r="G56" s="24">
        <f t="shared" si="0"/>
        <v>0</v>
      </c>
      <c r="H56" s="25">
        <f t="shared" si="1"/>
        <v>0</v>
      </c>
    </row>
    <row r="57" spans="1:8" ht="16.5" customHeight="1">
      <c r="A57" s="87" t="s">
        <v>276</v>
      </c>
      <c r="B57" s="76" t="s">
        <v>277</v>
      </c>
      <c r="C57" s="76" t="s">
        <v>12</v>
      </c>
      <c r="D57" s="46">
        <v>100</v>
      </c>
      <c r="E57" s="48"/>
      <c r="F57" s="48"/>
      <c r="G57" s="24">
        <f t="shared" si="0"/>
        <v>0</v>
      </c>
      <c r="H57" s="25">
        <f t="shared" si="1"/>
        <v>0</v>
      </c>
    </row>
    <row r="58" spans="1:8" ht="16.5" customHeight="1">
      <c r="A58" s="87" t="s">
        <v>278</v>
      </c>
      <c r="B58" s="76" t="s">
        <v>279</v>
      </c>
      <c r="C58" s="76" t="s">
        <v>12</v>
      </c>
      <c r="D58" s="46">
        <v>60</v>
      </c>
      <c r="E58" s="48"/>
      <c r="F58" s="48"/>
      <c r="G58" s="24">
        <f t="shared" si="0"/>
        <v>0</v>
      </c>
      <c r="H58" s="25">
        <f t="shared" si="1"/>
        <v>0</v>
      </c>
    </row>
    <row r="59" spans="1:8" ht="16.5" customHeight="1">
      <c r="A59" s="87" t="s">
        <v>280</v>
      </c>
      <c r="B59" s="76" t="s">
        <v>281</v>
      </c>
      <c r="C59" s="76" t="s">
        <v>12</v>
      </c>
      <c r="D59" s="46">
        <v>70</v>
      </c>
      <c r="E59" s="48"/>
      <c r="F59" s="48"/>
      <c r="G59" s="24">
        <f t="shared" si="0"/>
        <v>0</v>
      </c>
      <c r="H59" s="25">
        <f t="shared" si="1"/>
        <v>0</v>
      </c>
    </row>
    <row r="60" spans="1:8" ht="16.5" customHeight="1">
      <c r="A60" s="87" t="s">
        <v>282</v>
      </c>
      <c r="B60" s="76" t="s">
        <v>283</v>
      </c>
      <c r="C60" s="76" t="s">
        <v>12</v>
      </c>
      <c r="D60" s="46">
        <v>30</v>
      </c>
      <c r="E60" s="48"/>
      <c r="F60" s="48"/>
      <c r="G60" s="24">
        <f t="shared" si="0"/>
        <v>0</v>
      </c>
      <c r="H60" s="25">
        <f t="shared" si="1"/>
        <v>0</v>
      </c>
    </row>
    <row r="61" spans="1:8" ht="16.5" customHeight="1">
      <c r="A61" s="87" t="s">
        <v>284</v>
      </c>
      <c r="B61" s="76" t="s">
        <v>285</v>
      </c>
      <c r="C61" s="76" t="s">
        <v>21</v>
      </c>
      <c r="D61" s="46">
        <v>40</v>
      </c>
      <c r="E61" s="48"/>
      <c r="F61" s="48"/>
      <c r="G61" s="24">
        <f t="shared" si="0"/>
        <v>0</v>
      </c>
      <c r="H61" s="25">
        <f t="shared" si="1"/>
        <v>0</v>
      </c>
    </row>
    <row r="62" spans="1:8" ht="16.5" customHeight="1">
      <c r="A62" s="87" t="s">
        <v>286</v>
      </c>
      <c r="B62" s="76" t="s">
        <v>287</v>
      </c>
      <c r="C62" s="76" t="s">
        <v>12</v>
      </c>
      <c r="D62" s="46">
        <v>20</v>
      </c>
      <c r="E62" s="48"/>
      <c r="F62" s="48"/>
      <c r="G62" s="24">
        <f t="shared" si="0"/>
        <v>0</v>
      </c>
      <c r="H62" s="25">
        <f t="shared" si="1"/>
        <v>0</v>
      </c>
    </row>
    <row r="63" spans="1:8" ht="16.5" customHeight="1">
      <c r="A63" s="87" t="s">
        <v>288</v>
      </c>
      <c r="B63" s="76" t="s">
        <v>289</v>
      </c>
      <c r="C63" s="76" t="s">
        <v>21</v>
      </c>
      <c r="D63" s="46">
        <v>40</v>
      </c>
      <c r="E63" s="48"/>
      <c r="F63" s="48"/>
      <c r="G63" s="24">
        <f t="shared" si="0"/>
        <v>0</v>
      </c>
      <c r="H63" s="25">
        <f t="shared" si="1"/>
        <v>0</v>
      </c>
    </row>
    <row r="64" spans="1:8" ht="16.5" customHeight="1">
      <c r="A64" s="87" t="s">
        <v>290</v>
      </c>
      <c r="B64" s="76" t="s">
        <v>291</v>
      </c>
      <c r="C64" s="76" t="s">
        <v>21</v>
      </c>
      <c r="D64" s="46">
        <v>40</v>
      </c>
      <c r="E64" s="48"/>
      <c r="F64" s="48"/>
      <c r="G64" s="24">
        <f t="shared" si="0"/>
        <v>0</v>
      </c>
      <c r="H64" s="25">
        <f t="shared" si="1"/>
        <v>0</v>
      </c>
    </row>
    <row r="65" spans="1:8" ht="16.5" customHeight="1">
      <c r="A65" s="90" t="s">
        <v>292</v>
      </c>
      <c r="B65" s="91" t="s">
        <v>293</v>
      </c>
      <c r="C65" s="91" t="s">
        <v>12</v>
      </c>
      <c r="D65" s="46">
        <v>200</v>
      </c>
      <c r="E65" s="48"/>
      <c r="F65" s="48"/>
      <c r="G65" s="24">
        <f t="shared" si="0"/>
        <v>0</v>
      </c>
      <c r="H65" s="25">
        <f t="shared" si="1"/>
        <v>0</v>
      </c>
    </row>
    <row r="66" spans="1:8" ht="16.5" customHeight="1">
      <c r="A66" s="92"/>
      <c r="B66" s="93" t="s">
        <v>36</v>
      </c>
      <c r="C66" s="93"/>
      <c r="D66" s="50"/>
      <c r="E66" s="48"/>
      <c r="F66" s="48"/>
      <c r="G66" s="51"/>
      <c r="H66" s="86">
        <f>SUM(H7:H65)</f>
        <v>0</v>
      </c>
    </row>
    <row r="67" spans="1:8" ht="90" customHeight="1">
      <c r="A67" s="53" t="s">
        <v>81</v>
      </c>
      <c r="B67" s="53"/>
      <c r="C67" s="53"/>
      <c r="D67" s="53"/>
      <c r="E67" s="53"/>
      <c r="F67" s="53"/>
      <c r="G67" s="53"/>
      <c r="H67" s="53"/>
    </row>
    <row r="68" spans="2:3" ht="15.75">
      <c r="B68" s="1" t="s">
        <v>38</v>
      </c>
      <c r="C68" s="1"/>
    </row>
    <row r="69" spans="2:3" ht="15.75">
      <c r="B69" s="41" t="s">
        <v>39</v>
      </c>
      <c r="C69" s="41"/>
    </row>
  </sheetData>
  <sheetProtection selectLockedCells="1" selectUnlockedCells="1"/>
  <mergeCells count="5">
    <mergeCell ref="A1:H1"/>
    <mergeCell ref="A2:H2"/>
    <mergeCell ref="A3:H3"/>
    <mergeCell ref="A4:H4"/>
    <mergeCell ref="A67:H67"/>
  </mergeCells>
  <printOptions/>
  <pageMargins left="0.25972222222222224" right="0.7000000000000001" top="0.2798611111111111" bottom="0.20972222222222223" header="0.5118110236220472" footer="0.5118110236220472"/>
  <pageSetup horizontalDpi="300" verticalDpi="3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4.25"/>
  <cols>
    <col min="1" max="1" width="6.50390625" style="0" customWidth="1"/>
    <col min="2" max="2" width="32.125" style="0" customWidth="1"/>
    <col min="3" max="4" width="12.125" style="0" customWidth="1"/>
    <col min="5" max="6" width="18.375" style="0" customWidth="1"/>
  </cols>
  <sheetData>
    <row r="1" spans="1:8" ht="48" customHeight="1">
      <c r="A1" s="5" t="s">
        <v>294</v>
      </c>
      <c r="B1" s="5"/>
      <c r="C1" s="5"/>
      <c r="D1" s="5"/>
      <c r="E1" s="5"/>
      <c r="F1" s="5"/>
      <c r="G1" s="5"/>
      <c r="H1" s="5"/>
    </row>
    <row r="2" spans="1:8" ht="47.25" customHeight="1">
      <c r="A2" s="6"/>
      <c r="B2" s="6"/>
      <c r="C2" s="6"/>
      <c r="D2" s="6"/>
      <c r="E2" s="6"/>
      <c r="F2" s="6"/>
      <c r="G2" s="6"/>
      <c r="H2" s="6"/>
    </row>
    <row r="3" spans="1:8" ht="18.7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87.75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8" ht="36">
      <c r="A5" s="55" t="s">
        <v>3</v>
      </c>
      <c r="B5" s="55" t="s">
        <v>4</v>
      </c>
      <c r="C5" s="55" t="s">
        <v>5</v>
      </c>
      <c r="D5" s="10" t="s">
        <v>83</v>
      </c>
      <c r="E5" s="11" t="s">
        <v>7</v>
      </c>
      <c r="F5" s="11" t="s">
        <v>8</v>
      </c>
      <c r="G5" s="11" t="s">
        <v>9</v>
      </c>
      <c r="H5" s="11" t="s">
        <v>41</v>
      </c>
    </row>
    <row r="6" spans="1:8" ht="13.5">
      <c r="A6" s="14">
        <v>1</v>
      </c>
      <c r="B6" s="14">
        <v>2</v>
      </c>
      <c r="C6" s="14">
        <v>3</v>
      </c>
      <c r="D6" s="15">
        <v>4</v>
      </c>
      <c r="E6" s="16">
        <v>5</v>
      </c>
      <c r="F6" s="16">
        <v>6</v>
      </c>
      <c r="G6" s="16">
        <v>7</v>
      </c>
      <c r="H6" s="17">
        <v>8</v>
      </c>
    </row>
    <row r="7" spans="1:8" ht="16.5">
      <c r="A7" s="94" t="s">
        <v>42</v>
      </c>
      <c r="B7" s="76" t="s">
        <v>295</v>
      </c>
      <c r="C7" s="76" t="s">
        <v>234</v>
      </c>
      <c r="D7" s="46">
        <v>1600</v>
      </c>
      <c r="E7" s="48"/>
      <c r="F7" s="48"/>
      <c r="G7" s="24">
        <f aca="true" t="shared" si="0" ref="G7:G23">E7+F7*E7</f>
        <v>0</v>
      </c>
      <c r="H7" s="25">
        <f aca="true" t="shared" si="1" ref="H7:H23">G7*D7</f>
        <v>0</v>
      </c>
    </row>
    <row r="8" spans="1:8" ht="16.5">
      <c r="A8" s="94" t="s">
        <v>44</v>
      </c>
      <c r="B8" s="76" t="s">
        <v>296</v>
      </c>
      <c r="C8" s="76" t="s">
        <v>12</v>
      </c>
      <c r="D8" s="46">
        <v>50</v>
      </c>
      <c r="E8" s="48"/>
      <c r="F8" s="48"/>
      <c r="G8" s="24">
        <f t="shared" si="0"/>
        <v>0</v>
      </c>
      <c r="H8" s="25">
        <f t="shared" si="1"/>
        <v>0</v>
      </c>
    </row>
    <row r="9" spans="1:8" ht="16.5">
      <c r="A9" s="94" t="s">
        <v>46</v>
      </c>
      <c r="B9" s="76" t="s">
        <v>297</v>
      </c>
      <c r="C9" s="76" t="s">
        <v>12</v>
      </c>
      <c r="D9" s="46">
        <v>900</v>
      </c>
      <c r="E9" s="48"/>
      <c r="F9" s="48"/>
      <c r="G9" s="24">
        <f t="shared" si="0"/>
        <v>0</v>
      </c>
      <c r="H9" s="25">
        <f t="shared" si="1"/>
        <v>0</v>
      </c>
    </row>
    <row r="10" spans="1:8" ht="16.5">
      <c r="A10" s="94" t="s">
        <v>48</v>
      </c>
      <c r="B10" s="31" t="s">
        <v>298</v>
      </c>
      <c r="C10" s="31" t="s">
        <v>21</v>
      </c>
      <c r="D10" s="46">
        <v>400</v>
      </c>
      <c r="E10" s="33"/>
      <c r="F10" s="33"/>
      <c r="G10" s="24">
        <f t="shared" si="0"/>
        <v>0</v>
      </c>
      <c r="H10" s="25">
        <f t="shared" si="1"/>
        <v>0</v>
      </c>
    </row>
    <row r="11" spans="1:8" ht="16.5">
      <c r="A11" s="94" t="s">
        <v>50</v>
      </c>
      <c r="B11" s="31" t="s">
        <v>299</v>
      </c>
      <c r="C11" s="31" t="s">
        <v>21</v>
      </c>
      <c r="D11" s="46">
        <v>300</v>
      </c>
      <c r="E11" s="33"/>
      <c r="F11" s="33"/>
      <c r="G11" s="24">
        <f t="shared" si="0"/>
        <v>0</v>
      </c>
      <c r="H11" s="25">
        <f t="shared" si="1"/>
        <v>0</v>
      </c>
    </row>
    <row r="12" spans="1:8" ht="16.5">
      <c r="A12" s="94" t="s">
        <v>52</v>
      </c>
      <c r="B12" s="76" t="s">
        <v>300</v>
      </c>
      <c r="C12" s="76" t="s">
        <v>21</v>
      </c>
      <c r="D12" s="46">
        <v>160</v>
      </c>
      <c r="E12" s="48"/>
      <c r="F12" s="48"/>
      <c r="G12" s="24">
        <f t="shared" si="0"/>
        <v>0</v>
      </c>
      <c r="H12" s="25">
        <f t="shared" si="1"/>
        <v>0</v>
      </c>
    </row>
    <row r="13" spans="1:8" ht="16.5">
      <c r="A13" s="94" t="s">
        <v>54</v>
      </c>
      <c r="B13" s="76" t="s">
        <v>301</v>
      </c>
      <c r="C13" s="76" t="s">
        <v>21</v>
      </c>
      <c r="D13" s="46">
        <v>300</v>
      </c>
      <c r="E13" s="48"/>
      <c r="F13" s="48"/>
      <c r="G13" s="24">
        <f t="shared" si="0"/>
        <v>0</v>
      </c>
      <c r="H13" s="25">
        <f t="shared" si="1"/>
        <v>0</v>
      </c>
    </row>
    <row r="14" spans="1:8" ht="16.5">
      <c r="A14" s="94" t="s">
        <v>19</v>
      </c>
      <c r="B14" s="76" t="s">
        <v>302</v>
      </c>
      <c r="C14" s="76" t="s">
        <v>12</v>
      </c>
      <c r="D14" s="46">
        <v>1000</v>
      </c>
      <c r="E14" s="48"/>
      <c r="F14" s="48"/>
      <c r="G14" s="24">
        <f t="shared" si="0"/>
        <v>0</v>
      </c>
      <c r="H14" s="25">
        <f t="shared" si="1"/>
        <v>0</v>
      </c>
    </row>
    <row r="15" spans="1:8" ht="16.5">
      <c r="A15" s="94" t="s">
        <v>22</v>
      </c>
      <c r="B15" s="31" t="s">
        <v>303</v>
      </c>
      <c r="C15" s="31" t="s">
        <v>12</v>
      </c>
      <c r="D15" s="46">
        <v>2200</v>
      </c>
      <c r="E15" s="33"/>
      <c r="F15" s="33"/>
      <c r="G15" s="24">
        <f t="shared" si="0"/>
        <v>0</v>
      </c>
      <c r="H15" s="25">
        <f t="shared" si="1"/>
        <v>0</v>
      </c>
    </row>
    <row r="16" spans="1:8" ht="16.5">
      <c r="A16" s="94" t="s">
        <v>58</v>
      </c>
      <c r="B16" s="77" t="s">
        <v>304</v>
      </c>
      <c r="C16" s="77" t="s">
        <v>12</v>
      </c>
      <c r="D16" s="46">
        <v>2200</v>
      </c>
      <c r="E16" s="78"/>
      <c r="F16" s="78"/>
      <c r="G16" s="24">
        <f t="shared" si="0"/>
        <v>0</v>
      </c>
      <c r="H16" s="25">
        <f t="shared" si="1"/>
        <v>0</v>
      </c>
    </row>
    <row r="17" spans="1:8" ht="16.5">
      <c r="A17" s="94" t="s">
        <v>60</v>
      </c>
      <c r="B17" s="95" t="s">
        <v>305</v>
      </c>
      <c r="C17" s="95" t="s">
        <v>12</v>
      </c>
      <c r="D17" s="46">
        <v>500</v>
      </c>
      <c r="E17" s="80"/>
      <c r="F17" s="80"/>
      <c r="G17" s="24">
        <f t="shared" si="0"/>
        <v>0</v>
      </c>
      <c r="H17" s="25">
        <f t="shared" si="1"/>
        <v>0</v>
      </c>
    </row>
    <row r="18" spans="1:8" ht="16.5">
      <c r="A18" s="94" t="s">
        <v>26</v>
      </c>
      <c r="B18" s="80" t="s">
        <v>306</v>
      </c>
      <c r="C18" s="80" t="s">
        <v>12</v>
      </c>
      <c r="D18" s="80">
        <v>1000</v>
      </c>
      <c r="E18" s="80"/>
      <c r="F18" s="80"/>
      <c r="G18" s="24">
        <f t="shared" si="0"/>
        <v>0</v>
      </c>
      <c r="H18" s="25">
        <f t="shared" si="1"/>
        <v>0</v>
      </c>
    </row>
    <row r="19" spans="1:8" ht="15" customHeight="1">
      <c r="A19" s="94" t="s">
        <v>28</v>
      </c>
      <c r="B19" s="80" t="s">
        <v>307</v>
      </c>
      <c r="C19" s="80" t="s">
        <v>21</v>
      </c>
      <c r="D19" s="80">
        <v>80</v>
      </c>
      <c r="E19" s="80"/>
      <c r="F19" s="80"/>
      <c r="G19" s="24">
        <f t="shared" si="0"/>
        <v>0</v>
      </c>
      <c r="H19" s="25">
        <f t="shared" si="1"/>
        <v>0</v>
      </c>
    </row>
    <row r="20" spans="1:8" ht="15" customHeight="1">
      <c r="A20" s="94" t="s">
        <v>30</v>
      </c>
      <c r="B20" s="80" t="s">
        <v>308</v>
      </c>
      <c r="C20" s="80" t="s">
        <v>234</v>
      </c>
      <c r="D20" s="80">
        <v>80</v>
      </c>
      <c r="E20" s="80"/>
      <c r="F20" s="80"/>
      <c r="G20" s="24">
        <f t="shared" si="0"/>
        <v>0</v>
      </c>
      <c r="H20" s="25">
        <f t="shared" si="1"/>
        <v>0</v>
      </c>
    </row>
    <row r="21" spans="1:8" ht="15" customHeight="1">
      <c r="A21" s="94" t="s">
        <v>32</v>
      </c>
      <c r="B21" s="80" t="s">
        <v>309</v>
      </c>
      <c r="C21" s="80" t="s">
        <v>12</v>
      </c>
      <c r="D21" s="80">
        <v>400</v>
      </c>
      <c r="E21" s="80"/>
      <c r="F21" s="80"/>
      <c r="G21" s="24">
        <f t="shared" si="0"/>
        <v>0</v>
      </c>
      <c r="H21" s="25">
        <f t="shared" si="1"/>
        <v>0</v>
      </c>
    </row>
    <row r="22" spans="1:8" ht="15" customHeight="1">
      <c r="A22" s="94" t="s">
        <v>34</v>
      </c>
      <c r="B22" s="80" t="s">
        <v>310</v>
      </c>
      <c r="C22" s="80" t="s">
        <v>12</v>
      </c>
      <c r="D22" s="80">
        <v>500</v>
      </c>
      <c r="E22" s="80"/>
      <c r="F22" s="80"/>
      <c r="G22" s="24">
        <f t="shared" si="0"/>
        <v>0</v>
      </c>
      <c r="H22" s="25">
        <f t="shared" si="1"/>
        <v>0</v>
      </c>
    </row>
    <row r="23" spans="1:8" ht="15" customHeight="1">
      <c r="A23" s="96" t="s">
        <v>67</v>
      </c>
      <c r="B23" s="80" t="s">
        <v>311</v>
      </c>
      <c r="C23" s="80" t="s">
        <v>12</v>
      </c>
      <c r="D23" s="80">
        <v>1000</v>
      </c>
      <c r="E23" s="80"/>
      <c r="F23" s="80"/>
      <c r="G23" s="24">
        <f t="shared" si="0"/>
        <v>0</v>
      </c>
      <c r="H23" s="25">
        <f t="shared" si="1"/>
        <v>0</v>
      </c>
    </row>
    <row r="24" spans="1:8" ht="15" customHeight="1">
      <c r="A24" s="49"/>
      <c r="B24" s="50" t="s">
        <v>36</v>
      </c>
      <c r="C24" s="50"/>
      <c r="D24" s="51"/>
      <c r="E24" s="80"/>
      <c r="F24" s="80"/>
      <c r="G24" s="80"/>
      <c r="H24" s="86">
        <f>SUM(H7:H23)</f>
        <v>0</v>
      </c>
    </row>
    <row r="25" spans="1:8" ht="77.25" customHeight="1">
      <c r="A25" s="53" t="s">
        <v>312</v>
      </c>
      <c r="B25" s="53"/>
      <c r="C25" s="53"/>
      <c r="D25" s="53"/>
      <c r="E25" s="53"/>
      <c r="F25" s="53"/>
      <c r="G25" s="53"/>
      <c r="H25" s="53"/>
    </row>
    <row r="26" spans="2:3" ht="62.25" customHeight="1">
      <c r="B26" s="1" t="s">
        <v>38</v>
      </c>
      <c r="C26" s="1"/>
    </row>
    <row r="27" spans="2:3" ht="15.75">
      <c r="B27" s="41" t="s">
        <v>39</v>
      </c>
      <c r="C27" s="41"/>
    </row>
  </sheetData>
  <sheetProtection selectLockedCells="1" selectUnlockedCells="1"/>
  <mergeCells count="5">
    <mergeCell ref="A1:H1"/>
    <mergeCell ref="A2:H2"/>
    <mergeCell ref="A3:H3"/>
    <mergeCell ref="A4:H4"/>
    <mergeCell ref="A25:H25"/>
  </mergeCells>
  <printOptions/>
  <pageMargins left="0.5097222222222222" right="0.1701388888888889" top="0.75" bottom="0.75" header="0.5118110236220472" footer="0.5118110236220472"/>
  <pageSetup horizontalDpi="300" verticalDpi="300" orientation="portrait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4.25"/>
  <cols>
    <col min="1" max="1" width="6.50390625" style="0" customWidth="1"/>
    <col min="2" max="2" width="24.625" style="0" customWidth="1"/>
    <col min="3" max="4" width="11.50390625" style="0" customWidth="1"/>
    <col min="5" max="6" width="14.875" style="0" customWidth="1"/>
  </cols>
  <sheetData>
    <row r="1" spans="1:8" ht="63.75" customHeight="1">
      <c r="A1" s="5" t="s">
        <v>313</v>
      </c>
      <c r="B1" s="5"/>
      <c r="C1" s="5"/>
      <c r="D1" s="5"/>
      <c r="E1" s="5"/>
      <c r="F1" s="5"/>
      <c r="G1" s="5"/>
      <c r="H1" s="5"/>
    </row>
    <row r="2" spans="1:8" ht="57" customHeight="1">
      <c r="A2" s="6"/>
      <c r="B2" s="6"/>
      <c r="C2" s="6"/>
      <c r="D2" s="6"/>
      <c r="E2" s="6"/>
      <c r="F2" s="6"/>
      <c r="G2" s="6"/>
      <c r="H2" s="6"/>
    </row>
    <row r="3" spans="1:8" ht="21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97.5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8" ht="36">
      <c r="A5" s="55" t="s">
        <v>3</v>
      </c>
      <c r="B5" s="55" t="s">
        <v>4</v>
      </c>
      <c r="C5" s="55" t="s">
        <v>5</v>
      </c>
      <c r="D5" s="10" t="s">
        <v>83</v>
      </c>
      <c r="E5" s="11" t="s">
        <v>7</v>
      </c>
      <c r="F5" s="11" t="s">
        <v>8</v>
      </c>
      <c r="G5" s="11" t="s">
        <v>9</v>
      </c>
      <c r="H5" s="11" t="s">
        <v>41</v>
      </c>
    </row>
    <row r="6" spans="1:8" ht="13.5">
      <c r="A6" s="14">
        <v>1</v>
      </c>
      <c r="B6" s="14">
        <v>2</v>
      </c>
      <c r="C6" s="14">
        <v>3</v>
      </c>
      <c r="D6" s="15">
        <v>4</v>
      </c>
      <c r="E6" s="16">
        <v>5</v>
      </c>
      <c r="F6" s="16">
        <v>6</v>
      </c>
      <c r="G6" s="16">
        <v>7</v>
      </c>
      <c r="H6" s="17">
        <v>8</v>
      </c>
    </row>
    <row r="7" spans="1:8" ht="16.5">
      <c r="A7" s="94">
        <v>1</v>
      </c>
      <c r="B7" s="97" t="s">
        <v>314</v>
      </c>
      <c r="C7" s="97" t="s">
        <v>12</v>
      </c>
      <c r="D7" s="98">
        <v>8000</v>
      </c>
      <c r="E7" s="16"/>
      <c r="F7" s="16"/>
      <c r="G7" s="24">
        <f>E7+F7*E7</f>
        <v>0</v>
      </c>
      <c r="H7" s="25">
        <f>G7*D7</f>
        <v>0</v>
      </c>
    </row>
    <row r="8" spans="1:8" ht="33" customHeight="1">
      <c r="A8" s="99"/>
      <c r="B8" s="100" t="s">
        <v>36</v>
      </c>
      <c r="C8" s="100"/>
      <c r="D8" s="51"/>
      <c r="E8" s="101"/>
      <c r="F8" s="101"/>
      <c r="G8" s="102"/>
      <c r="H8" s="86">
        <f>SUM(H7)</f>
        <v>0</v>
      </c>
    </row>
    <row r="9" spans="1:8" ht="89.25" customHeight="1">
      <c r="A9" s="53" t="s">
        <v>315</v>
      </c>
      <c r="B9" s="53"/>
      <c r="C9" s="53"/>
      <c r="D9" s="53"/>
      <c r="E9" s="53"/>
      <c r="F9" s="53"/>
      <c r="G9" s="53"/>
      <c r="H9" s="53"/>
    </row>
    <row r="11" spans="2:3" ht="37.5" customHeight="1">
      <c r="B11" s="1" t="s">
        <v>38</v>
      </c>
      <c r="C11" s="1"/>
    </row>
    <row r="12" spans="2:3" ht="15.75">
      <c r="B12" s="41" t="s">
        <v>39</v>
      </c>
      <c r="C12" s="41"/>
    </row>
  </sheetData>
  <sheetProtection selectLockedCells="1" selectUnlockedCells="1"/>
  <mergeCells count="5">
    <mergeCell ref="A1:H1"/>
    <mergeCell ref="A2:H2"/>
    <mergeCell ref="A3:H3"/>
    <mergeCell ref="A4:H4"/>
    <mergeCell ref="A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4.25"/>
  <cols>
    <col min="1" max="1" width="6.50390625" style="0" customWidth="1"/>
    <col min="2" max="2" width="22.625" style="0" customWidth="1"/>
    <col min="3" max="4" width="12.00390625" style="0" customWidth="1"/>
    <col min="5" max="6" width="15.125" style="0" customWidth="1"/>
  </cols>
  <sheetData>
    <row r="1" spans="1:8" ht="48" customHeight="1">
      <c r="A1" s="5" t="s">
        <v>316</v>
      </c>
      <c r="B1" s="5"/>
      <c r="C1" s="5"/>
      <c r="D1" s="5"/>
      <c r="E1" s="5"/>
      <c r="F1" s="5"/>
      <c r="G1" s="5"/>
      <c r="H1" s="5"/>
    </row>
    <row r="2" spans="1:8" ht="68.25" customHeight="1">
      <c r="A2" s="6"/>
      <c r="B2" s="6"/>
      <c r="C2" s="6"/>
      <c r="D2" s="6"/>
      <c r="E2" s="6"/>
      <c r="F2" s="6"/>
      <c r="G2" s="6"/>
      <c r="H2" s="6"/>
    </row>
    <row r="3" spans="1:8" ht="33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97.5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8" ht="36">
      <c r="A5" s="55" t="s">
        <v>3</v>
      </c>
      <c r="B5" s="55" t="s">
        <v>4</v>
      </c>
      <c r="C5" s="55" t="s">
        <v>5</v>
      </c>
      <c r="D5" s="10" t="s">
        <v>83</v>
      </c>
      <c r="E5" s="11" t="s">
        <v>7</v>
      </c>
      <c r="F5" s="11" t="s">
        <v>8</v>
      </c>
      <c r="G5" s="11" t="s">
        <v>9</v>
      </c>
      <c r="H5" s="11" t="s">
        <v>41</v>
      </c>
    </row>
    <row r="6" spans="1:8" ht="13.5">
      <c r="A6" s="14">
        <v>1</v>
      </c>
      <c r="B6" s="14">
        <v>2</v>
      </c>
      <c r="C6" s="14">
        <v>3</v>
      </c>
      <c r="D6" s="15">
        <v>4</v>
      </c>
      <c r="E6" s="16">
        <v>5</v>
      </c>
      <c r="F6" s="16">
        <v>6</v>
      </c>
      <c r="G6" s="16">
        <v>7</v>
      </c>
      <c r="H6" s="17">
        <v>8</v>
      </c>
    </row>
    <row r="7" spans="1:8" ht="16.5">
      <c r="A7" s="44" t="s">
        <v>84</v>
      </c>
      <c r="B7" s="76" t="s">
        <v>317</v>
      </c>
      <c r="C7" s="76" t="s">
        <v>21</v>
      </c>
      <c r="D7" s="46">
        <v>300</v>
      </c>
      <c r="E7" s="103"/>
      <c r="F7" s="103"/>
      <c r="G7" s="24">
        <f aca="true" t="shared" si="0" ref="G7:G11">E7+F7*E7</f>
        <v>0</v>
      </c>
      <c r="H7" s="25">
        <f aca="true" t="shared" si="1" ref="H7:H11">G7*D7</f>
        <v>0</v>
      </c>
    </row>
    <row r="8" spans="1:8" ht="16.5">
      <c r="A8" s="104" t="s">
        <v>86</v>
      </c>
      <c r="B8" s="91" t="s">
        <v>318</v>
      </c>
      <c r="C8" s="91" t="s">
        <v>21</v>
      </c>
      <c r="D8" s="105">
        <v>40</v>
      </c>
      <c r="E8" s="106"/>
      <c r="F8" s="106"/>
      <c r="G8" s="24">
        <f t="shared" si="0"/>
        <v>0</v>
      </c>
      <c r="H8" s="25">
        <f t="shared" si="1"/>
        <v>0</v>
      </c>
    </row>
    <row r="9" spans="1:8" ht="16.5">
      <c r="A9" s="44" t="s">
        <v>88</v>
      </c>
      <c r="B9" s="80" t="s">
        <v>319</v>
      </c>
      <c r="C9" s="80" t="s">
        <v>21</v>
      </c>
      <c r="D9" s="44">
        <v>20</v>
      </c>
      <c r="E9" s="51"/>
      <c r="F9" s="51"/>
      <c r="G9" s="24">
        <f t="shared" si="0"/>
        <v>0</v>
      </c>
      <c r="H9" s="25">
        <f t="shared" si="1"/>
        <v>0</v>
      </c>
    </row>
    <row r="10" spans="1:8" ht="16.5">
      <c r="A10" s="44" t="s">
        <v>90</v>
      </c>
      <c r="B10" s="80" t="s">
        <v>320</v>
      </c>
      <c r="C10" s="80" t="s">
        <v>21</v>
      </c>
      <c r="D10" s="44">
        <v>60</v>
      </c>
      <c r="E10" s="51"/>
      <c r="F10" s="51"/>
      <c r="G10" s="24">
        <f t="shared" si="0"/>
        <v>0</v>
      </c>
      <c r="H10" s="25">
        <f t="shared" si="1"/>
        <v>0</v>
      </c>
    </row>
    <row r="11" spans="1:8" ht="16.5">
      <c r="A11" s="44" t="s">
        <v>92</v>
      </c>
      <c r="B11" s="80" t="s">
        <v>321</v>
      </c>
      <c r="C11" s="80" t="s">
        <v>21</v>
      </c>
      <c r="D11" s="44">
        <v>40</v>
      </c>
      <c r="E11" s="51"/>
      <c r="F11" s="51"/>
      <c r="G11" s="24">
        <f t="shared" si="0"/>
        <v>0</v>
      </c>
      <c r="H11" s="25">
        <f t="shared" si="1"/>
        <v>0</v>
      </c>
    </row>
    <row r="12" spans="1:8" ht="15.75">
      <c r="A12" s="107"/>
      <c r="B12" s="51" t="s">
        <v>36</v>
      </c>
      <c r="C12" s="51"/>
      <c r="D12" s="51"/>
      <c r="E12" s="51"/>
      <c r="F12" s="51"/>
      <c r="G12" s="51"/>
      <c r="H12" s="86">
        <f>SUM(H7:H11)</f>
        <v>0</v>
      </c>
    </row>
    <row r="13" spans="1:8" ht="114.75" customHeight="1">
      <c r="A13" s="40" t="s">
        <v>312</v>
      </c>
      <c r="B13" s="40"/>
      <c r="C13" s="40"/>
      <c r="D13" s="40"/>
      <c r="E13" s="40"/>
      <c r="F13" s="40"/>
      <c r="G13" s="40"/>
      <c r="H13" s="40"/>
    </row>
    <row r="14" ht="39.75" customHeight="1"/>
    <row r="15" spans="2:3" ht="15.75">
      <c r="B15" s="1" t="s">
        <v>38</v>
      </c>
      <c r="C15" s="1"/>
    </row>
    <row r="16" spans="2:3" ht="15.75">
      <c r="B16" s="41" t="s">
        <v>39</v>
      </c>
      <c r="C16" s="41"/>
    </row>
  </sheetData>
  <sheetProtection selectLockedCells="1" selectUnlockedCells="1"/>
  <mergeCells count="5">
    <mergeCell ref="A1:H1"/>
    <mergeCell ref="A2:H2"/>
    <mergeCell ref="A3:H3"/>
    <mergeCell ref="A4:H4"/>
    <mergeCell ref="A13:H13"/>
  </mergeCells>
  <printOptions/>
  <pageMargins left="0.4" right="0.7000000000000001" top="0.75" bottom="0.75" header="0.5118110236220472" footer="0.5118110236220472"/>
  <pageSetup horizontalDpi="300" verticalDpi="3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4.25"/>
  <cols>
    <col min="1" max="1" width="6.50390625" style="0" customWidth="1"/>
    <col min="2" max="2" width="24.50390625" style="0" customWidth="1"/>
    <col min="3" max="3" width="10.25390625" style="0" customWidth="1"/>
    <col min="4" max="6" width="10.375" style="0" customWidth="1"/>
    <col min="7" max="7" width="8.125" style="0" customWidth="1"/>
    <col min="8" max="8" width="13.00390625" style="0" customWidth="1"/>
  </cols>
  <sheetData>
    <row r="1" spans="1:8" ht="48" customHeight="1">
      <c r="A1" s="5" t="s">
        <v>322</v>
      </c>
      <c r="B1" s="5"/>
      <c r="C1" s="5"/>
      <c r="D1" s="5"/>
      <c r="E1" s="5"/>
      <c r="F1" s="5"/>
      <c r="G1" s="5"/>
      <c r="H1" s="5"/>
    </row>
    <row r="2" spans="1:8" ht="64.5" customHeight="1">
      <c r="A2" s="43"/>
      <c r="B2" s="43"/>
      <c r="C2" s="43"/>
      <c r="D2" s="43"/>
      <c r="E2" s="43"/>
      <c r="F2" s="43"/>
      <c r="G2" s="43"/>
      <c r="H2" s="43"/>
    </row>
    <row r="3" spans="1:8" ht="20.2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76.5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8" ht="60">
      <c r="A5" s="55" t="s">
        <v>3</v>
      </c>
      <c r="B5" s="55" t="s">
        <v>4</v>
      </c>
      <c r="C5" s="55" t="s">
        <v>5</v>
      </c>
      <c r="D5" s="10" t="s">
        <v>83</v>
      </c>
      <c r="E5" s="11" t="s">
        <v>7</v>
      </c>
      <c r="F5" s="11" t="s">
        <v>8</v>
      </c>
      <c r="G5" s="11" t="s">
        <v>9</v>
      </c>
      <c r="H5" s="11" t="s">
        <v>10</v>
      </c>
    </row>
    <row r="6" spans="1:8" ht="15.75">
      <c r="A6" s="14">
        <v>1</v>
      </c>
      <c r="B6" s="14">
        <v>2</v>
      </c>
      <c r="C6" s="14">
        <v>3</v>
      </c>
      <c r="D6" s="15">
        <v>4</v>
      </c>
      <c r="E6" s="16">
        <v>5</v>
      </c>
      <c r="F6" s="16">
        <v>6</v>
      </c>
      <c r="G6" s="16">
        <v>7</v>
      </c>
      <c r="H6" s="17">
        <v>8</v>
      </c>
    </row>
    <row r="7" spans="1:8" ht="16.5">
      <c r="A7" s="108">
        <v>1</v>
      </c>
      <c r="B7" s="109" t="s">
        <v>323</v>
      </c>
      <c r="C7" s="110" t="s">
        <v>21</v>
      </c>
      <c r="D7" s="111">
        <v>250</v>
      </c>
      <c r="E7" s="24"/>
      <c r="F7" s="112"/>
      <c r="G7" s="24">
        <f aca="true" t="shared" si="0" ref="G7:G8">E7+F7*E7</f>
        <v>0</v>
      </c>
      <c r="H7" s="25">
        <f aca="true" t="shared" si="1" ref="H7:H8">G7*D7</f>
        <v>0</v>
      </c>
    </row>
    <row r="8" spans="1:8" ht="16.5">
      <c r="A8" s="113">
        <v>2</v>
      </c>
      <c r="B8" s="114" t="s">
        <v>324</v>
      </c>
      <c r="C8" s="115" t="s">
        <v>21</v>
      </c>
      <c r="D8" s="116">
        <v>200</v>
      </c>
      <c r="E8" s="117"/>
      <c r="F8" s="118"/>
      <c r="G8" s="24">
        <f t="shared" si="0"/>
        <v>0</v>
      </c>
      <c r="H8" s="25">
        <f t="shared" si="1"/>
        <v>0</v>
      </c>
    </row>
    <row r="9" spans="1:8" ht="16.5">
      <c r="A9" s="119"/>
      <c r="B9" s="120" t="s">
        <v>36</v>
      </c>
      <c r="C9" s="121"/>
      <c r="D9" s="119"/>
      <c r="E9" s="122"/>
      <c r="F9" s="123"/>
      <c r="G9" s="124"/>
      <c r="H9" s="125">
        <f>SUM(H7:H8)</f>
        <v>0</v>
      </c>
    </row>
    <row r="10" spans="1:7" ht="15.75">
      <c r="A10" s="126"/>
      <c r="B10" s="127"/>
      <c r="C10" s="127"/>
      <c r="D10" s="126"/>
      <c r="E10" s="128"/>
      <c r="F10" s="128"/>
      <c r="G10" s="129"/>
    </row>
    <row r="12" spans="1:8" ht="81" customHeight="1">
      <c r="A12" s="53" t="s">
        <v>325</v>
      </c>
      <c r="B12" s="53"/>
      <c r="C12" s="53"/>
      <c r="D12" s="53"/>
      <c r="E12" s="53"/>
      <c r="F12" s="53"/>
      <c r="G12" s="53"/>
      <c r="H12" s="53"/>
    </row>
    <row r="13" ht="45.75" customHeight="1"/>
    <row r="14" spans="2:3" ht="15.75">
      <c r="B14" s="1" t="s">
        <v>38</v>
      </c>
      <c r="C14" s="1"/>
    </row>
    <row r="15" spans="2:3" ht="15.75">
      <c r="B15" s="41" t="s">
        <v>39</v>
      </c>
      <c r="C15" s="41"/>
    </row>
  </sheetData>
  <sheetProtection selectLockedCells="1" selectUnlockedCells="1"/>
  <mergeCells count="5">
    <mergeCell ref="A1:H1"/>
    <mergeCell ref="A2:H2"/>
    <mergeCell ref="A3:H3"/>
    <mergeCell ref="A4:H4"/>
    <mergeCell ref="A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2023-12-08T10:26:02Z</dcterms:modified>
  <cp:category/>
  <cp:version/>
  <cp:contentType/>
  <cp:contentStatus/>
  <cp:revision>15</cp:revision>
</cp:coreProperties>
</file>